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3820"/>
  <mc:AlternateContent xmlns:mc="http://schemas.openxmlformats.org/markup-compatibility/2006">
    <mc:Choice Requires="x15">
      <x15ac:absPath xmlns:x15ac="http://schemas.microsoft.com/office/spreadsheetml/2010/11/ac" url="Z:\MOS Certifications\MOS 2016\Excel 2016\"/>
    </mc:Choice>
  </mc:AlternateContent>
  <xr:revisionPtr revIDLastSave="0" documentId="13_ncr:1_{8886CE1A-4A4F-480F-8117-A44D3DA2A03C}" xr6:coauthVersionLast="43" xr6:coauthVersionMax="43" xr10:uidLastSave="{00000000-0000-0000-0000-000000000000}"/>
  <bookViews>
    <workbookView xWindow="-110" yWindow="-110" windowWidth="19420" windowHeight="10560" xr2:uid="{00000000-000D-0000-FFFF-FFFF00000000}"/>
  </bookViews>
  <sheets>
    <sheet name="CallsLast24" sheetId="1" r:id="rId1"/>
    <sheet name="EMPLOYEE" sheetId="2" r:id="rId2"/>
    <sheet name="Bonus" sheetId="3" state="hidden" r:id="rId3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3" l="1"/>
  <c r="F16" i="1" l="1"/>
  <c r="N18" i="3"/>
  <c r="J18" i="3"/>
  <c r="F18" i="3"/>
  <c r="N24" i="3"/>
  <c r="J24" i="3"/>
  <c r="F24" i="3"/>
  <c r="N30" i="3"/>
  <c r="J30" i="3"/>
  <c r="F30" i="3"/>
  <c r="N11" i="3"/>
  <c r="J11" i="3"/>
  <c r="F11" i="3"/>
  <c r="N17" i="3"/>
  <c r="J17" i="3"/>
  <c r="F17" i="3"/>
  <c r="N10" i="3"/>
  <c r="J10" i="3"/>
  <c r="F10" i="3"/>
  <c r="N23" i="3"/>
  <c r="J23" i="3"/>
  <c r="F23" i="3"/>
  <c r="N29" i="3"/>
  <c r="J29" i="3"/>
  <c r="F29" i="3"/>
  <c r="N16" i="3"/>
  <c r="J16" i="3"/>
  <c r="F16" i="3"/>
  <c r="N22" i="3"/>
  <c r="J22" i="3"/>
  <c r="F22" i="3"/>
  <c r="N28" i="3"/>
  <c r="J28" i="3"/>
  <c r="F28" i="3"/>
  <c r="N9" i="3"/>
  <c r="J9" i="3"/>
  <c r="F9" i="3"/>
  <c r="N15" i="3"/>
  <c r="J15" i="3"/>
  <c r="F15" i="3"/>
  <c r="N8" i="3"/>
  <c r="J8" i="3"/>
  <c r="F8" i="3"/>
  <c r="N21" i="3"/>
  <c r="J21" i="3"/>
  <c r="F21" i="3"/>
  <c r="N27" i="3"/>
  <c r="J27" i="3"/>
  <c r="F27" i="3"/>
  <c r="N14" i="3"/>
  <c r="J14" i="3"/>
  <c r="F14" i="3"/>
  <c r="N20" i="3"/>
  <c r="J20" i="3"/>
  <c r="F20" i="3"/>
  <c r="N26" i="3"/>
  <c r="J26" i="3"/>
  <c r="F26" i="3"/>
  <c r="N7" i="3"/>
  <c r="J7" i="3"/>
  <c r="F7" i="3"/>
  <c r="N13" i="3"/>
  <c r="J13" i="3"/>
  <c r="F13" i="3"/>
  <c r="N6" i="3"/>
  <c r="J6" i="3"/>
  <c r="F6" i="3"/>
  <c r="N19" i="3"/>
  <c r="J19" i="3"/>
  <c r="F19" i="3"/>
  <c r="N25" i="3"/>
  <c r="J25" i="3"/>
  <c r="F25" i="3"/>
  <c r="N12" i="3"/>
  <c r="J12" i="3"/>
  <c r="F12" i="3"/>
</calcChain>
</file>

<file path=xl/sharedStrings.xml><?xml version="1.0" encoding="utf-8"?>
<sst xmlns="http://schemas.openxmlformats.org/spreadsheetml/2006/main" count="300" uniqueCount="274">
  <si>
    <t>Call 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</si>
  <si>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</si>
  <si>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</si>
  <si>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</si>
  <si>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</si>
  <si>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</si>
  <si>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</si>
  <si>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</si>
  <si>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</si>
  <si>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</si>
  <si>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Sales</t>
  </si>
  <si>
    <t>Last Year</t>
  </si>
  <si>
    <t>Difference</t>
  </si>
  <si>
    <t>Last Name</t>
  </si>
  <si>
    <t>First Name</t>
  </si>
  <si>
    <t>Address</t>
  </si>
  <si>
    <t>City</t>
  </si>
  <si>
    <t>State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</si>
  <si>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</si>
  <si>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</si>
  <si>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</si>
  <si>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</si>
  <si>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</si>
  <si>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</si>
  <si>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</si>
  <si>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Hinton</t>
  </si>
  <si>
    <t>Jordan</t>
  </si>
  <si>
    <t>42709 Chanute Drive</t>
  </si>
  <si>
    <t xml:space="preserve"> Montrose</t>
  </si>
  <si>
    <t>PA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</si>
  <si>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</si>
  <si>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</si>
  <si>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</si>
  <si>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</si>
  <si>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</si>
  <si>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</si>
  <si>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</si>
  <si>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</si>
  <si>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</si>
  <si>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</si>
  <si>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</si>
  <si>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</si>
  <si>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</si>
  <si>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</si>
  <si>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</si>
  <si>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OH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</si>
  <si>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</si>
  <si>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</si>
  <si>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</si>
  <si>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</si>
  <si>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</si>
  <si>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</si>
  <si>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</si>
  <si>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IA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</si>
  <si>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</si>
  <si>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</si>
  <si>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</si>
  <si>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</si>
  <si>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</si>
  <si>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</si>
  <si>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</si>
  <si>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IL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</si>
  <si>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</si>
  <si>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</si>
  <si>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</si>
  <si>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</si>
  <si>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</si>
  <si>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</si>
  <si>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</si>
  <si>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WA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</si>
  <si>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</si>
  <si>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</si>
  <si>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</si>
  <si>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</si>
  <si>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</si>
  <si>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</si>
  <si>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</si>
  <si>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AR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</si>
  <si>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</si>
  <si>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</si>
  <si>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</si>
  <si>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</si>
  <si>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</si>
  <si>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</si>
  <si>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</si>
  <si>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FL</t>
  </si>
  <si>
    <t>(502) 520-3709</t>
  </si>
  <si>
    <t>(337) 763-2375</t>
  </si>
  <si>
    <t>CollinsKirestin@twotreesoliveoil.com</t>
  </si>
  <si>
    <t>Mitchell</t>
  </si>
  <si>
    <t>Henry</t>
  </si>
  <si>
    <t>263 Main Road North</t>
  </si>
  <si>
    <t xml:space="preserve"> Rothbury</t>
  </si>
  <si>
    <t>MI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</si>
  <si>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</si>
  <si>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</si>
  <si>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</si>
  <si>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</si>
  <si>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</si>
  <si>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</si>
  <si>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</si>
  <si>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</si>
  <si>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</si>
  <si>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</si>
  <si>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</si>
  <si>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</si>
  <si>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</si>
  <si>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</si>
  <si>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</si>
  <si>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CT</t>
  </si>
  <si>
    <t>06777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</si>
  <si>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</si>
  <si>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</si>
  <si>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</si>
  <si>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</si>
  <si>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</si>
  <si>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</si>
  <si>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</si>
  <si>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</si>
  <si>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</si>
  <si>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</si>
  <si>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</si>
  <si>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</si>
  <si>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</si>
  <si>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</si>
  <si>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</si>
  <si>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</si>
  <si>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03857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</si>
  <si>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</si>
  <si>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</si>
  <si>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</si>
  <si>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</si>
  <si>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</si>
  <si>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</si>
  <si>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</si>
  <si>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</si>
  <si>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</si>
  <si>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</si>
  <si>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</si>
  <si>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</si>
  <si>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</si>
  <si>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</si>
  <si>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</si>
  <si>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</si>
  <si>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</si>
  <si>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</si>
  <si>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</si>
  <si>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</si>
  <si>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</si>
  <si>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</si>
  <si>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MO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</si>
  <si>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</si>
  <si>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</si>
  <si>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</si>
  <si>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</si>
  <si>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</si>
  <si>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</si>
  <si>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</si>
  <si>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</si>
  <si>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</si>
  <si>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</si>
  <si>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</si>
  <si>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</si>
  <si>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</si>
  <si>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</si>
  <si>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</si>
  <si>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</si>
  <si>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</si>
  <si>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</si>
  <si>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</si>
  <si>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</si>
  <si>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</si>
  <si>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</si>
  <si>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</si>
  <si>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</si>
  <si>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</si>
  <si>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</si>
  <si>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</si>
  <si>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</si>
  <si>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</si>
  <si>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MA</t>
  </si>
  <si>
    <t>02151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</si>
  <si>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</si>
  <si>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</si>
  <si>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</si>
  <si>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</si>
  <si>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</si>
  <si>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</si>
  <si>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</si>
  <si>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</si>
  <si>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</si>
  <si>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</si>
  <si>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</si>
  <si>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</si>
  <si>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</si>
  <si>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</si>
  <si>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</si>
  <si>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</si>
  <si>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</si>
  <si>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</si>
  <si>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</si>
  <si>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</si>
  <si>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</si>
  <si>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</si>
  <si>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NY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</si>
  <si>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</si>
  <si>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</si>
  <si>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</si>
  <si>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</si>
  <si>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</si>
  <si>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</si>
  <si>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</si>
  <si>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TX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</si>
  <si>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</si>
  <si>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</si>
  <si>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</si>
  <si>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</si>
  <si>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</si>
  <si>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</si>
  <si>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</si>
  <si>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</si>
  <si>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</si>
  <si>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</si>
  <si>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</si>
  <si>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Increase</t>
  </si>
  <si>
    <t>Final</t>
  </si>
  <si>
    <t>Largest Sales</t>
  </si>
  <si>
    <t>Smallest FINAL</t>
  </si>
  <si>
    <t>This Year's</t>
  </si>
  <si>
    <t>Sales Rep Data</t>
  </si>
  <si>
    <t>Sales Rep</t>
  </si>
  <si>
    <t>Region</t>
  </si>
  <si>
    <t>Jan</t>
  </si>
  <si>
    <t>Feb</t>
  </si>
  <si>
    <t>March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</si>
  <si>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</si>
  <si>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</si>
  <si>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</si>
  <si>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</si>
  <si>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</si>
  <si>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</si>
  <si>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</si>
  <si>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</si>
  <si>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Jordan Hinton</t>
  </si>
  <si>
    <t>North</t>
  </si>
  <si>
    <t>Lilah Douglas</t>
  </si>
  <si>
    <t>West</t>
  </si>
  <si>
    <t>Karyn Reese</t>
  </si>
  <si>
    <t>South</t>
  </si>
  <si>
    <t>Chiquita Walsh</t>
  </si>
  <si>
    <t>East</t>
  </si>
  <si>
    <t>April Walters</t>
  </si>
  <si>
    <t>Chester Levine</t>
  </si>
  <si>
    <t>Calista Frazier</t>
  </si>
  <si>
    <t>Kirestin Collins</t>
  </si>
  <si>
    <t>Wallace Mitchell</t>
  </si>
  <si>
    <t>Pearl Davenport</t>
  </si>
  <si>
    <t>Amos Hodge</t>
  </si>
  <si>
    <t>Rafael Osborn</t>
  </si>
  <si>
    <t>Nehru Bowers</t>
  </si>
  <si>
    <t>Gray William</t>
  </si>
  <si>
    <t>Sylvester Gardner</t>
  </si>
  <si>
    <t>Cassidy Lamb</t>
  </si>
  <si>
    <t>Gretchen Harding</t>
  </si>
  <si>
    <t>Geoffrey Beach</t>
  </si>
  <si>
    <t>Stella Aguirre</t>
  </si>
  <si>
    <t>Levi Estrada</t>
  </si>
  <si>
    <t>Shellie Hobbs</t>
  </si>
  <si>
    <t>Jael Mercer</t>
  </si>
  <si>
    <t>Idola Ferrell</t>
  </si>
  <si>
    <t>Michelle Booker</t>
  </si>
  <si>
    <t>Tanek Barrera</t>
  </si>
  <si>
    <t>TOTAL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</si>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</sst>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Verdana"/>
      <family val="2"/>
    </font>
    <font>
      <sz val="9"/>
      <name val="Verdana"/>
    </font>
    <font>
      <sz val="9"/>
      <name val="Verdana"/>
      <family val="2"/>
    </font>
    <font>
      <b/>
      <sz val="1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5" fillId="0" borderId="0"/>
    <xf numFmtId="0" fontId="1" fillId="0" borderId="0"/>
  </cellStyleXfs>
  <cellXfs count="30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3" fontId="0" fillId="0" borderId="0" xfId="0" applyNumberFormat="1"/>
    <xf numFmtId="0" fontId="4" fillId="3" borderId="1" xfId="0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0" borderId="1" xfId="0" applyFont="1" applyBorder="1"/>
    <xf numFmtId="14" fontId="0" fillId="4" borderId="1" xfId="0" applyNumberFormat="1" applyFont="1" applyFill="1" applyBorder="1" applyAlignment="1">
      <alignment wrapText="1"/>
    </xf>
    <xf numFmtId="165" fontId="0" fillId="4" borderId="1" xfId="0" applyNumberFormat="1" applyFont="1" applyFill="1" applyBorder="1" applyAlignment="1">
      <alignment wrapText="1"/>
    </xf>
    <xf numFmtId="0" fontId="0" fillId="4" borderId="1" xfId="0" quotePrefix="1" applyFont="1" applyFill="1" applyBorder="1" applyAlignment="1">
      <alignment horizontal="left"/>
    </xf>
    <xf numFmtId="0" fontId="0" fillId="4" borderId="2" xfId="0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165" fontId="0" fillId="4" borderId="2" xfId="0" applyNumberFormat="1" applyFont="1" applyFill="1" applyBorder="1" applyAlignment="1">
      <alignment wrapText="1"/>
    </xf>
    <xf numFmtId="0" fontId="6" fillId="0" borderId="0" xfId="3" quotePrefix="1" applyFont="1"/>
    <xf numFmtId="0" fontId="5" fillId="0" borderId="0" xfId="3"/>
    <xf numFmtId="0" fontId="8" fillId="2" borderId="5" xfId="2" applyFont="1" applyBorder="1" applyAlignment="1">
      <alignment horizontal="left" vertical="center" wrapText="1"/>
    </xf>
    <xf numFmtId="0" fontId="8" fillId="2" borderId="5" xfId="2" applyFont="1" applyBorder="1" applyAlignment="1">
      <alignment horizontal="center" vertical="center" wrapText="1"/>
    </xf>
    <xf numFmtId="0" fontId="9" fillId="0" borderId="0" xfId="3" applyFont="1"/>
    <xf numFmtId="165" fontId="1" fillId="0" borderId="0" xfId="4" applyNumberFormat="1"/>
    <xf numFmtId="0" fontId="9" fillId="0" borderId="0" xfId="3" applyFont="1" applyFill="1" applyBorder="1"/>
    <xf numFmtId="165" fontId="5" fillId="0" borderId="0" xfId="3" applyNumberFormat="1"/>
    <xf numFmtId="0" fontId="7" fillId="2" borderId="3" xfId="2" applyFont="1" applyBorder="1" applyAlignment="1">
      <alignment horizontal="center"/>
    </xf>
    <xf numFmtId="0" fontId="7" fillId="2" borderId="4" xfId="2" applyFont="1" applyBorder="1" applyAlignment="1">
      <alignment horizontal="center"/>
    </xf>
  </cellXfs>
  <cellStyles count="5">
    <cellStyle name="Accent3" xfId="2" builtinId="37"/>
    <cellStyle name="Comma" xfId="1" builtinId="3"/>
    <cellStyle name="Normal" xfId="0" builtinId="0"/>
    <cellStyle name="Normal 2" xfId="3" xr:uid="{B9E52D46-C5B7-4332-B75A-2F14EA5C8749}"/>
    <cellStyle name="Normal 2 2" xfId="4" xr:uid="{757CA76A-FFFD-404D-BECB-1ED47E0CBA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229225" cy="46672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DBEA9D7-084B-4FDB-A953-4644D3F20A3C}"/>
            </a:ext>
          </a:extLst>
        </xdr:cNvPr>
        <xdr:cNvSpPr txBox="1"/>
      </xdr:nvSpPr>
      <xdr:spPr>
        <a:xfrm>
          <a:off x="0" y="0"/>
          <a:ext cx="5229225" cy="466725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</a:t>
          </a:r>
          <a:r>
            <a:rPr lang="en-US" sz="1800" b="0">
              <a:solidFill>
                <a:srgbClr val="403A19"/>
              </a:solidFill>
              <a:latin typeface="Bookman Old Style"/>
              <a:cs typeface="Bookman Old Style"/>
            </a:rPr>
            <a:t>Two Trees Extra</a:t>
          </a:r>
          <a:r>
            <a:rPr lang="en-US" sz="18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18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48557</xdr:rowOff>
    </xdr:from>
    <xdr:to>
      <xdr:col>0</xdr:col>
      <xdr:colOff>581025</xdr:colOff>
      <xdr:row>2</xdr:row>
      <xdr:rowOff>171450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5796F0BC-73F0-4E89-9D77-708811842919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8557"/>
          <a:ext cx="259291" cy="414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HintonJordan@twotreesoliveo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0"/>
  <sheetViews>
    <sheetView tabSelected="1" zoomScaleNormal="100" workbookViewId="0"/>
  </sheetViews>
  <sheetFormatPr defaultRowHeight="14.5" x14ac:dyDescent="0.35"/>
  <cols>
    <col min="1" max="1" width="12.81640625" customWidth="1"/>
    <col min="2" max="2" width="18.54296875" customWidth="1"/>
    <col min="3" max="3" width="9" customWidth="1"/>
    <col min="5" max="5" width="9.453125" bestFit="1" customWidth="1"/>
    <col min="6" max="6" width="9.6328125" bestFit="1" customWidth="1"/>
  </cols>
  <sheetData>
    <row r="1" spans="2:7" ht="30.75" customHeight="1" x14ac:dyDescent="0.35"/>
    <row r="3" spans="2:7" x14ac:dyDescent="0.35">
      <c r="F3" s="3" t="s">
        <v>228</v>
      </c>
    </row>
    <row r="4" spans="2:7" x14ac:dyDescent="0.35">
      <c r="B4" s="2" t="s">
        <v>0</v>
      </c>
      <c r="C4" s="3" t="s">
        <v>10</v>
      </c>
      <c r="D4" s="3" t="s">
        <v>11</v>
      </c>
      <c r="E4" s="3" t="s">
        <v>12</v>
      </c>
      <c r="F4" s="3" t="s">
        <v>224</v>
      </c>
      <c r="G4" s="3" t="s">
        <v>225</v>
      </c>
    </row>
    <row r="5" spans="2:7" x14ac:dyDescent="0.35">
      <c r="B5" t="s">
        <v>1</v>
      </c>
      <c r="C5" s="1">
        <v>13769</v>
      </c>
      <c r="D5" s="4">
        <v>13000</v>
      </c>
    </row>
    <row r="6" spans="2:7" x14ac:dyDescent="0.35">
      <c r="B6" t="s">
        <v>2</v>
      </c>
      <c r="C6" s="1">
        <v>19511</v>
      </c>
      <c r="D6" s="4">
        <v>19000</v>
      </c>
    </row>
    <row r="7" spans="2:7" x14ac:dyDescent="0.35">
      <c r="B7" t="s">
        <v>3</v>
      </c>
      <c r="C7" s="1">
        <v>11111</v>
      </c>
      <c r="D7">
        <v>11000</v>
      </c>
    </row>
    <row r="8" spans="2:7" x14ac:dyDescent="0.35">
      <c r="B8" t="s">
        <v>4</v>
      </c>
      <c r="C8" s="1">
        <v>24972</v>
      </c>
      <c r="D8">
        <v>26000</v>
      </c>
    </row>
    <row r="9" spans="2:7" x14ac:dyDescent="0.35">
      <c r="B9" t="s">
        <v>5</v>
      </c>
      <c r="C9" s="1">
        <v>11809</v>
      </c>
      <c r="D9">
        <v>12000</v>
      </c>
    </row>
    <row r="10" spans="2:7" x14ac:dyDescent="0.35">
      <c r="B10" t="s">
        <v>6</v>
      </c>
      <c r="C10" s="1">
        <v>20339</v>
      </c>
      <c r="D10">
        <v>18000</v>
      </c>
    </row>
    <row r="11" spans="2:7" x14ac:dyDescent="0.35">
      <c r="B11" t="s">
        <v>7</v>
      </c>
      <c r="C11" s="1">
        <v>20127</v>
      </c>
      <c r="D11">
        <v>20000</v>
      </c>
    </row>
    <row r="12" spans="2:7" x14ac:dyDescent="0.35">
      <c r="B12" t="s">
        <v>8</v>
      </c>
      <c r="C12" s="1">
        <v>12137</v>
      </c>
      <c r="D12">
        <v>12000</v>
      </c>
    </row>
    <row r="13" spans="2:7" x14ac:dyDescent="0.35">
      <c r="B13" t="s">
        <v>9</v>
      </c>
      <c r="C13" s="1">
        <v>20047</v>
      </c>
      <c r="D13">
        <v>23000</v>
      </c>
    </row>
    <row r="16" spans="2:7" x14ac:dyDescent="0.35">
      <c r="B16" t="s">
        <v>226</v>
      </c>
      <c r="F16">
        <f>195*5</f>
        <v>975</v>
      </c>
    </row>
    <row r="17" spans="2:5" x14ac:dyDescent="0.35">
      <c r="B17" t="s">
        <v>227</v>
      </c>
    </row>
    <row r="20" spans="2:5" x14ac:dyDescent="0.35">
      <c r="E20" t="s">
        <v>273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A8740-32E0-4055-9CE0-54B17AA126E6}">
  <dimension ref="A1:L27"/>
  <sheetViews>
    <sheetView workbookViewId="0"/>
  </sheetViews>
  <sheetFormatPr defaultRowHeight="14.5" x14ac:dyDescent="0.35"/>
  <cols>
    <col min="1" max="1" width="18.7265625" customWidth="1"/>
    <col min="2" max="2" width="21.26953125" customWidth="1"/>
    <col min="3" max="3" width="29.54296875" customWidth="1"/>
    <col min="4" max="4" width="18.26953125" bestFit="1" customWidth="1"/>
    <col min="5" max="5" width="8" bestFit="1" customWidth="1"/>
    <col min="6" max="6" width="6.7265625" bestFit="1" customWidth="1"/>
    <col min="7" max="7" width="17.453125" bestFit="1" customWidth="1"/>
    <col min="8" max="8" width="15.26953125" customWidth="1"/>
    <col min="9" max="9" width="40.1796875" customWidth="1"/>
    <col min="10" max="10" width="13.54296875" bestFit="1" customWidth="1"/>
    <col min="11" max="11" width="12" bestFit="1" customWidth="1"/>
    <col min="12" max="12" width="7.26953125" bestFit="1" customWidth="1"/>
  </cols>
  <sheetData>
    <row r="1" spans="1:12" ht="15" x14ac:dyDescent="0.35">
      <c r="A1" s="5" t="s">
        <v>13</v>
      </c>
      <c r="B1" s="5" t="s">
        <v>14</v>
      </c>
      <c r="C1" s="5" t="s">
        <v>15</v>
      </c>
      <c r="D1" s="5" t="s">
        <v>16</v>
      </c>
      <c r="E1" s="5" t="s">
        <v>17</v>
      </c>
      <c r="F1" s="5" t="s">
        <v>18</v>
      </c>
      <c r="G1" s="5" t="s">
        <v>19</v>
      </c>
      <c r="H1" s="5" t="s">
        <v>20</v>
      </c>
      <c r="I1" s="5" t="s">
        <v>21</v>
      </c>
      <c r="J1" s="6" t="s">
        <v>22</v>
      </c>
      <c r="K1" s="6" t="s">
        <v>23</v>
      </c>
      <c r="L1" s="7" t="s">
        <v>24</v>
      </c>
    </row>
    <row r="2" spans="1:12" x14ac:dyDescent="0.35">
      <c r="A2" s="8" t="s">
        <v>25</v>
      </c>
      <c r="B2" s="8" t="s">
        <v>26</v>
      </c>
      <c r="C2" s="9" t="s">
        <v>27</v>
      </c>
      <c r="D2" s="9" t="s">
        <v>28</v>
      </c>
      <c r="E2" s="9" t="s">
        <v>29</v>
      </c>
      <c r="F2" s="10">
        <v>18801</v>
      </c>
      <c r="G2" s="8" t="s">
        <v>30</v>
      </c>
      <c r="H2" s="8" t="s">
        <v>31</v>
      </c>
      <c r="I2" s="11" t="s">
        <v>32</v>
      </c>
      <c r="J2" s="12">
        <v>37781</v>
      </c>
      <c r="K2" s="12"/>
      <c r="L2" s="13">
        <v>11</v>
      </c>
    </row>
    <row r="3" spans="1:12" x14ac:dyDescent="0.35">
      <c r="A3" s="8" t="s">
        <v>33</v>
      </c>
      <c r="B3" s="8" t="s">
        <v>34</v>
      </c>
      <c r="C3" s="9" t="s">
        <v>35</v>
      </c>
      <c r="D3" s="9" t="s">
        <v>36</v>
      </c>
      <c r="E3" s="9" t="s">
        <v>37</v>
      </c>
      <c r="F3" s="10">
        <v>81155</v>
      </c>
      <c r="G3" s="8" t="s">
        <v>38</v>
      </c>
      <c r="H3" s="8" t="s">
        <v>39</v>
      </c>
      <c r="I3" s="8" t="s">
        <v>40</v>
      </c>
      <c r="J3" s="12">
        <v>38609</v>
      </c>
      <c r="K3" s="12"/>
      <c r="L3" s="13">
        <v>31</v>
      </c>
    </row>
    <row r="4" spans="1:12" x14ac:dyDescent="0.35">
      <c r="A4" s="8" t="s">
        <v>41</v>
      </c>
      <c r="B4" s="8" t="s">
        <v>42</v>
      </c>
      <c r="C4" s="9" t="s">
        <v>43</v>
      </c>
      <c r="D4" s="9" t="s">
        <v>44</v>
      </c>
      <c r="E4" s="9" t="s">
        <v>45</v>
      </c>
      <c r="F4" s="10">
        <v>45335</v>
      </c>
      <c r="G4" s="8" t="s">
        <v>46</v>
      </c>
      <c r="H4" s="8" t="s">
        <v>47</v>
      </c>
      <c r="I4" s="8" t="s">
        <v>48</v>
      </c>
      <c r="J4" s="12">
        <v>35308</v>
      </c>
      <c r="K4" s="12">
        <v>37401</v>
      </c>
      <c r="L4" s="13">
        <v>19</v>
      </c>
    </row>
    <row r="5" spans="1:12" x14ac:dyDescent="0.35">
      <c r="A5" s="8" t="s">
        <v>49</v>
      </c>
      <c r="B5" s="8" t="s">
        <v>50</v>
      </c>
      <c r="C5" s="9" t="s">
        <v>51</v>
      </c>
      <c r="D5" s="9" t="s">
        <v>52</v>
      </c>
      <c r="E5" s="9" t="s">
        <v>53</v>
      </c>
      <c r="F5" s="10">
        <v>50227</v>
      </c>
      <c r="G5" s="8" t="s">
        <v>54</v>
      </c>
      <c r="H5" s="8" t="s">
        <v>55</v>
      </c>
      <c r="I5" s="8" t="s">
        <v>56</v>
      </c>
      <c r="J5" s="12">
        <v>37624</v>
      </c>
      <c r="K5" s="12"/>
      <c r="L5" s="13">
        <v>27</v>
      </c>
    </row>
    <row r="6" spans="1:12" x14ac:dyDescent="0.35">
      <c r="A6" s="8" t="s">
        <v>57</v>
      </c>
      <c r="B6" s="8" t="s">
        <v>58</v>
      </c>
      <c r="C6" s="9" t="s">
        <v>59</v>
      </c>
      <c r="D6" s="9" t="s">
        <v>60</v>
      </c>
      <c r="E6" s="9" t="s">
        <v>61</v>
      </c>
      <c r="F6" s="10">
        <v>60406</v>
      </c>
      <c r="G6" s="8" t="s">
        <v>62</v>
      </c>
      <c r="H6" s="8" t="s">
        <v>63</v>
      </c>
      <c r="I6" s="8" t="s">
        <v>64</v>
      </c>
      <c r="J6" s="12">
        <v>38404</v>
      </c>
      <c r="K6" s="12"/>
      <c r="L6" s="13">
        <v>18</v>
      </c>
    </row>
    <row r="7" spans="1:12" x14ac:dyDescent="0.35">
      <c r="A7" s="8" t="s">
        <v>65</v>
      </c>
      <c r="B7" s="8" t="s">
        <v>66</v>
      </c>
      <c r="C7" s="9" t="s">
        <v>67</v>
      </c>
      <c r="D7" s="9" t="s">
        <v>68</v>
      </c>
      <c r="E7" s="9" t="s">
        <v>69</v>
      </c>
      <c r="F7" s="10">
        <v>98249</v>
      </c>
      <c r="G7" s="8" t="s">
        <v>70</v>
      </c>
      <c r="H7" s="8" t="s">
        <v>71</v>
      </c>
      <c r="I7" s="8" t="s">
        <v>72</v>
      </c>
      <c r="J7" s="12">
        <v>37168</v>
      </c>
      <c r="K7" s="12">
        <v>37395</v>
      </c>
      <c r="L7" s="13">
        <v>30</v>
      </c>
    </row>
    <row r="8" spans="1:12" x14ac:dyDescent="0.35">
      <c r="A8" s="8" t="s">
        <v>73</v>
      </c>
      <c r="B8" s="8" t="s">
        <v>74</v>
      </c>
      <c r="C8" s="9" t="s">
        <v>75</v>
      </c>
      <c r="D8" s="9" t="s">
        <v>76</v>
      </c>
      <c r="E8" s="9" t="s">
        <v>77</v>
      </c>
      <c r="F8" s="10">
        <v>72946</v>
      </c>
      <c r="G8" s="8" t="s">
        <v>78</v>
      </c>
      <c r="H8" s="8" t="s">
        <v>79</v>
      </c>
      <c r="I8" s="8" t="s">
        <v>80</v>
      </c>
      <c r="J8" s="12">
        <v>36147</v>
      </c>
      <c r="K8" s="12">
        <v>37426</v>
      </c>
      <c r="L8" s="13">
        <v>8</v>
      </c>
    </row>
    <row r="9" spans="1:12" x14ac:dyDescent="0.35">
      <c r="A9" s="8" t="s">
        <v>81</v>
      </c>
      <c r="B9" s="8" t="s">
        <v>82</v>
      </c>
      <c r="C9" s="9" t="s">
        <v>83</v>
      </c>
      <c r="D9" s="9" t="s">
        <v>84</v>
      </c>
      <c r="E9" s="9" t="s">
        <v>85</v>
      </c>
      <c r="F9" s="10">
        <v>33709</v>
      </c>
      <c r="G9" s="8" t="s">
        <v>86</v>
      </c>
      <c r="H9" s="8" t="s">
        <v>87</v>
      </c>
      <c r="I9" s="8" t="s">
        <v>88</v>
      </c>
      <c r="J9" s="12">
        <v>36826</v>
      </c>
      <c r="K9" s="12"/>
      <c r="L9" s="13">
        <v>21</v>
      </c>
    </row>
    <row r="10" spans="1:12" x14ac:dyDescent="0.35">
      <c r="A10" s="8" t="s">
        <v>89</v>
      </c>
      <c r="B10" s="8" t="s">
        <v>90</v>
      </c>
      <c r="C10" s="9" t="s">
        <v>91</v>
      </c>
      <c r="D10" s="9" t="s">
        <v>92</v>
      </c>
      <c r="E10" s="9" t="s">
        <v>93</v>
      </c>
      <c r="F10" s="10">
        <v>49452</v>
      </c>
      <c r="G10" s="8" t="s">
        <v>94</v>
      </c>
      <c r="H10" s="8" t="s">
        <v>95</v>
      </c>
      <c r="I10" s="8" t="s">
        <v>96</v>
      </c>
      <c r="J10" s="12">
        <v>38336</v>
      </c>
      <c r="K10" s="12"/>
      <c r="L10" s="13">
        <v>26</v>
      </c>
    </row>
    <row r="11" spans="1:12" x14ac:dyDescent="0.35">
      <c r="A11" s="8" t="s">
        <v>97</v>
      </c>
      <c r="B11" s="8" t="s">
        <v>98</v>
      </c>
      <c r="C11" s="9" t="s">
        <v>99</v>
      </c>
      <c r="D11" s="9" t="s">
        <v>100</v>
      </c>
      <c r="E11" s="9" t="s">
        <v>101</v>
      </c>
      <c r="F11" s="10">
        <v>53092</v>
      </c>
      <c r="G11" s="8" t="s">
        <v>102</v>
      </c>
      <c r="H11" s="8" t="s">
        <v>103</v>
      </c>
      <c r="I11" s="8" t="s">
        <v>104</v>
      </c>
      <c r="J11" s="12">
        <v>36788</v>
      </c>
      <c r="K11" s="12">
        <v>38237</v>
      </c>
      <c r="L11" s="13">
        <v>27</v>
      </c>
    </row>
    <row r="12" spans="1:12" x14ac:dyDescent="0.35">
      <c r="A12" s="8" t="s">
        <v>105</v>
      </c>
      <c r="B12" s="8" t="s">
        <v>106</v>
      </c>
      <c r="C12" s="9" t="s">
        <v>107</v>
      </c>
      <c r="D12" s="9" t="s">
        <v>108</v>
      </c>
      <c r="E12" s="9" t="s">
        <v>109</v>
      </c>
      <c r="F12" s="14" t="s">
        <v>110</v>
      </c>
      <c r="G12" s="8" t="s">
        <v>111</v>
      </c>
      <c r="H12" s="8" t="s">
        <v>112</v>
      </c>
      <c r="I12" s="8" t="s">
        <v>113</v>
      </c>
      <c r="J12" s="12">
        <v>33637</v>
      </c>
      <c r="K12" s="12">
        <v>36228</v>
      </c>
      <c r="L12" s="13">
        <v>32</v>
      </c>
    </row>
    <row r="13" spans="1:12" x14ac:dyDescent="0.35">
      <c r="A13" s="8" t="s">
        <v>114</v>
      </c>
      <c r="B13" s="8" t="s">
        <v>115</v>
      </c>
      <c r="C13" s="9" t="s">
        <v>116</v>
      </c>
      <c r="D13" s="9" t="s">
        <v>117</v>
      </c>
      <c r="E13" s="9" t="s">
        <v>118</v>
      </c>
      <c r="F13" s="10">
        <v>70507</v>
      </c>
      <c r="G13" s="8" t="s">
        <v>119</v>
      </c>
      <c r="H13" s="8" t="s">
        <v>120</v>
      </c>
      <c r="I13" s="8" t="s">
        <v>121</v>
      </c>
      <c r="J13" s="12">
        <v>34620</v>
      </c>
      <c r="K13" s="12">
        <v>35085</v>
      </c>
      <c r="L13" s="13">
        <v>8</v>
      </c>
    </row>
    <row r="14" spans="1:12" x14ac:dyDescent="0.35">
      <c r="A14" s="8" t="s">
        <v>122</v>
      </c>
      <c r="B14" s="8" t="s">
        <v>123</v>
      </c>
      <c r="C14" s="9" t="s">
        <v>124</v>
      </c>
      <c r="D14" s="9" t="s">
        <v>125</v>
      </c>
      <c r="E14" s="9" t="s">
        <v>126</v>
      </c>
      <c r="F14" s="14" t="s">
        <v>127</v>
      </c>
      <c r="G14" s="8" t="s">
        <v>128</v>
      </c>
      <c r="H14" s="8" t="s">
        <v>129</v>
      </c>
      <c r="I14" s="8" t="s">
        <v>130</v>
      </c>
      <c r="J14" s="12">
        <v>34225</v>
      </c>
      <c r="K14" s="12">
        <v>37911</v>
      </c>
      <c r="L14" s="13">
        <v>25</v>
      </c>
    </row>
    <row r="15" spans="1:12" x14ac:dyDescent="0.35">
      <c r="A15" s="8" t="s">
        <v>131</v>
      </c>
      <c r="B15" s="8" t="s">
        <v>132</v>
      </c>
      <c r="C15" s="9" t="s">
        <v>133</v>
      </c>
      <c r="D15" s="9" t="s">
        <v>134</v>
      </c>
      <c r="E15" s="9" t="s">
        <v>61</v>
      </c>
      <c r="F15" s="10">
        <v>62555</v>
      </c>
      <c r="G15" s="8" t="s">
        <v>135</v>
      </c>
      <c r="H15" s="8" t="s">
        <v>136</v>
      </c>
      <c r="I15" s="8" t="s">
        <v>137</v>
      </c>
      <c r="J15" s="12">
        <v>37967</v>
      </c>
      <c r="K15" s="12"/>
      <c r="L15" s="13">
        <v>14</v>
      </c>
    </row>
    <row r="16" spans="1:12" x14ac:dyDescent="0.35">
      <c r="A16" s="8" t="s">
        <v>138</v>
      </c>
      <c r="B16" s="8" t="s">
        <v>139</v>
      </c>
      <c r="C16" s="9" t="s">
        <v>140</v>
      </c>
      <c r="D16" s="9" t="s">
        <v>141</v>
      </c>
      <c r="E16" s="9" t="s">
        <v>142</v>
      </c>
      <c r="F16" s="10">
        <v>68882</v>
      </c>
      <c r="G16" s="8" t="s">
        <v>143</v>
      </c>
      <c r="H16" s="8" t="s">
        <v>144</v>
      </c>
      <c r="I16" s="8" t="s">
        <v>145</v>
      </c>
      <c r="J16" s="12">
        <v>35322</v>
      </c>
      <c r="K16" s="12"/>
      <c r="L16" s="13">
        <v>34</v>
      </c>
    </row>
    <row r="17" spans="1:12" x14ac:dyDescent="0.35">
      <c r="A17" s="8" t="s">
        <v>146</v>
      </c>
      <c r="B17" s="8" t="s">
        <v>147</v>
      </c>
      <c r="C17" s="9" t="s">
        <v>148</v>
      </c>
      <c r="D17" s="9" t="s">
        <v>149</v>
      </c>
      <c r="E17" s="9" t="s">
        <v>150</v>
      </c>
      <c r="F17" s="10">
        <v>65733</v>
      </c>
      <c r="G17" s="8" t="s">
        <v>151</v>
      </c>
      <c r="H17" s="8" t="s">
        <v>152</v>
      </c>
      <c r="I17" s="8" t="s">
        <v>153</v>
      </c>
      <c r="J17" s="12">
        <v>38807</v>
      </c>
      <c r="K17" s="12"/>
      <c r="L17" s="13">
        <v>9</v>
      </c>
    </row>
    <row r="18" spans="1:12" x14ac:dyDescent="0.35">
      <c r="A18" s="8" t="s">
        <v>154</v>
      </c>
      <c r="B18" s="8" t="s">
        <v>155</v>
      </c>
      <c r="C18" s="9" t="s">
        <v>156</v>
      </c>
      <c r="D18" s="9" t="s">
        <v>157</v>
      </c>
      <c r="E18" s="9" t="s">
        <v>45</v>
      </c>
      <c r="F18" s="10">
        <v>43449</v>
      </c>
      <c r="G18" s="8" t="s">
        <v>158</v>
      </c>
      <c r="H18" s="8" t="s">
        <v>159</v>
      </c>
      <c r="I18" s="8" t="s">
        <v>160</v>
      </c>
      <c r="J18" s="12">
        <v>34110</v>
      </c>
      <c r="K18" s="12">
        <v>38520</v>
      </c>
      <c r="L18" s="13">
        <v>15</v>
      </c>
    </row>
    <row r="19" spans="1:12" x14ac:dyDescent="0.35">
      <c r="A19" s="8" t="s">
        <v>161</v>
      </c>
      <c r="B19" s="8" t="s">
        <v>162</v>
      </c>
      <c r="C19" s="9" t="s">
        <v>163</v>
      </c>
      <c r="D19" s="9" t="s">
        <v>164</v>
      </c>
      <c r="E19" s="9" t="s">
        <v>53</v>
      </c>
      <c r="F19" s="10">
        <v>52079</v>
      </c>
      <c r="G19" s="8" t="s">
        <v>165</v>
      </c>
      <c r="H19" s="8" t="s">
        <v>166</v>
      </c>
      <c r="I19" s="8" t="s">
        <v>167</v>
      </c>
      <c r="J19" s="12">
        <v>36934</v>
      </c>
      <c r="K19" s="12"/>
      <c r="L19" s="13">
        <v>31</v>
      </c>
    </row>
    <row r="20" spans="1:12" x14ac:dyDescent="0.35">
      <c r="A20" s="8" t="s">
        <v>168</v>
      </c>
      <c r="B20" s="8" t="s">
        <v>169</v>
      </c>
      <c r="C20" s="9" t="s">
        <v>170</v>
      </c>
      <c r="D20" s="9" t="s">
        <v>171</v>
      </c>
      <c r="E20" s="9" t="s">
        <v>172</v>
      </c>
      <c r="F20" s="10">
        <v>85009</v>
      </c>
      <c r="G20" s="8" t="s">
        <v>173</v>
      </c>
      <c r="H20" s="8" t="s">
        <v>174</v>
      </c>
      <c r="I20" s="8" t="s">
        <v>175</v>
      </c>
      <c r="J20" s="12">
        <v>38525</v>
      </c>
      <c r="K20" s="12"/>
      <c r="L20" s="13">
        <v>8</v>
      </c>
    </row>
    <row r="21" spans="1:12" x14ac:dyDescent="0.35">
      <c r="A21" s="8" t="s">
        <v>176</v>
      </c>
      <c r="B21" s="8" t="s">
        <v>177</v>
      </c>
      <c r="C21" s="9" t="s">
        <v>178</v>
      </c>
      <c r="D21" s="9" t="s">
        <v>179</v>
      </c>
      <c r="E21" s="9" t="s">
        <v>180</v>
      </c>
      <c r="F21" s="14" t="s">
        <v>181</v>
      </c>
      <c r="G21" s="8" t="s">
        <v>182</v>
      </c>
      <c r="H21" s="8" t="s">
        <v>183</v>
      </c>
      <c r="I21" s="8" t="s">
        <v>184</v>
      </c>
      <c r="J21" s="12">
        <v>38507</v>
      </c>
      <c r="K21" s="12"/>
      <c r="L21" s="13">
        <v>16</v>
      </c>
    </row>
    <row r="22" spans="1:12" x14ac:dyDescent="0.35">
      <c r="A22" s="8" t="s">
        <v>185</v>
      </c>
      <c r="B22" s="8" t="s">
        <v>186</v>
      </c>
      <c r="C22" s="9" t="s">
        <v>187</v>
      </c>
      <c r="D22" s="9" t="s">
        <v>188</v>
      </c>
      <c r="E22" s="9" t="s">
        <v>61</v>
      </c>
      <c r="F22" s="10">
        <v>61462</v>
      </c>
      <c r="G22" s="8" t="s">
        <v>189</v>
      </c>
      <c r="H22" s="8" t="s">
        <v>190</v>
      </c>
      <c r="I22" s="8" t="s">
        <v>191</v>
      </c>
      <c r="J22" s="12">
        <v>33981</v>
      </c>
      <c r="K22" s="12">
        <v>37025</v>
      </c>
      <c r="L22" s="13">
        <v>19</v>
      </c>
    </row>
    <row r="23" spans="1:12" x14ac:dyDescent="0.35">
      <c r="A23" s="8" t="s">
        <v>192</v>
      </c>
      <c r="B23" s="8" t="s">
        <v>193</v>
      </c>
      <c r="C23" s="9" t="s">
        <v>194</v>
      </c>
      <c r="D23" s="9" t="s">
        <v>195</v>
      </c>
      <c r="E23" s="9" t="s">
        <v>196</v>
      </c>
      <c r="F23" s="10">
        <v>99651</v>
      </c>
      <c r="G23" s="8" t="s">
        <v>197</v>
      </c>
      <c r="H23" s="8" t="s">
        <v>198</v>
      </c>
      <c r="I23" s="8" t="s">
        <v>199</v>
      </c>
      <c r="J23" s="12">
        <v>34843</v>
      </c>
      <c r="K23" s="12"/>
      <c r="L23" s="13">
        <v>14</v>
      </c>
    </row>
    <row r="24" spans="1:12" x14ac:dyDescent="0.35">
      <c r="A24" s="8" t="s">
        <v>200</v>
      </c>
      <c r="B24" s="8" t="s">
        <v>201</v>
      </c>
      <c r="C24" s="9" t="s">
        <v>202</v>
      </c>
      <c r="D24" s="9" t="s">
        <v>203</v>
      </c>
      <c r="E24" s="9" t="s">
        <v>204</v>
      </c>
      <c r="F24" s="10">
        <v>12019</v>
      </c>
      <c r="G24" s="8" t="s">
        <v>205</v>
      </c>
      <c r="H24" s="8" t="s">
        <v>206</v>
      </c>
      <c r="I24" s="8" t="s">
        <v>207</v>
      </c>
      <c r="J24" s="12">
        <v>34879</v>
      </c>
      <c r="K24" s="12">
        <v>34959</v>
      </c>
      <c r="L24" s="13">
        <v>18</v>
      </c>
    </row>
    <row r="25" spans="1:12" x14ac:dyDescent="0.35">
      <c r="A25" s="8" t="s">
        <v>208</v>
      </c>
      <c r="B25" s="8" t="s">
        <v>209</v>
      </c>
      <c r="C25" s="9" t="s">
        <v>210</v>
      </c>
      <c r="D25" s="9" t="s">
        <v>211</v>
      </c>
      <c r="E25" s="9" t="s">
        <v>212</v>
      </c>
      <c r="F25" s="10">
        <v>78218</v>
      </c>
      <c r="G25" s="8" t="s">
        <v>213</v>
      </c>
      <c r="H25" s="8" t="s">
        <v>214</v>
      </c>
      <c r="I25" s="8" t="s">
        <v>215</v>
      </c>
      <c r="J25" s="12">
        <v>35444</v>
      </c>
      <c r="K25" s="12">
        <v>38345</v>
      </c>
      <c r="L25" s="13">
        <v>18</v>
      </c>
    </row>
    <row r="26" spans="1:12" ht="15" thickBot="1" x14ac:dyDescent="0.4">
      <c r="A26" s="15" t="s">
        <v>216</v>
      </c>
      <c r="B26" s="15" t="s">
        <v>217</v>
      </c>
      <c r="C26" s="16" t="s">
        <v>218</v>
      </c>
      <c r="D26" s="16" t="s">
        <v>219</v>
      </c>
      <c r="E26" s="16" t="s">
        <v>220</v>
      </c>
      <c r="F26" s="17">
        <v>82937</v>
      </c>
      <c r="G26" s="15" t="s">
        <v>221</v>
      </c>
      <c r="H26" s="15" t="s">
        <v>222</v>
      </c>
      <c r="I26" s="15" t="s">
        <v>223</v>
      </c>
      <c r="J26" s="18">
        <v>37673</v>
      </c>
      <c r="K26" s="18">
        <v>38494</v>
      </c>
      <c r="L26" s="19">
        <v>14</v>
      </c>
    </row>
    <row r="27" spans="1:12" ht="15" thickTop="1" x14ac:dyDescent="0.35"/>
  </sheetData>
  <hyperlinks>
    <hyperlink ref="I2" r:id="rId1" xr:uid="{896AC014-A3EE-4D06-8722-9BAA8D73A2C9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3CBF9-AD90-46FC-A37A-70081F8EC44D}">
  <dimension ref="A1:O30"/>
  <sheetViews>
    <sheetView zoomScale="70" zoomScaleNormal="70" workbookViewId="0">
      <selection activeCell="A5" sqref="A5"/>
    </sheetView>
  </sheetViews>
  <sheetFormatPr defaultRowHeight="11.5" x14ac:dyDescent="0.25"/>
  <cols>
    <col min="1" max="1" width="22.36328125" style="21" customWidth="1"/>
    <col min="2" max="2" width="12.7265625" style="21" customWidth="1"/>
    <col min="3" max="4" width="9.7265625" style="21" bestFit="1" customWidth="1"/>
    <col min="5" max="5" width="10.26953125" style="21" customWidth="1"/>
    <col min="6" max="14" width="11.36328125" style="21" customWidth="1"/>
    <col min="15" max="15" width="10.453125" style="21" bestFit="1" customWidth="1"/>
    <col min="16" max="16384" width="8.7265625" style="21"/>
  </cols>
  <sheetData>
    <row r="1" spans="1:15" x14ac:dyDescent="0.25">
      <c r="A1" s="20"/>
      <c r="B1" s="20"/>
    </row>
    <row r="3" spans="1:15" ht="24" customHeight="1" x14ac:dyDescent="0.25"/>
    <row r="4" spans="1:15" ht="23.5" x14ac:dyDescent="0.55000000000000004">
      <c r="A4" s="28" t="s">
        <v>229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44.25" customHeight="1" x14ac:dyDescent="0.25">
      <c r="A5" s="22" t="s">
        <v>230</v>
      </c>
      <c r="B5" s="22" t="s">
        <v>231</v>
      </c>
      <c r="C5" s="23" t="s">
        <v>232</v>
      </c>
      <c r="D5" s="23" t="s">
        <v>233</v>
      </c>
      <c r="E5" s="23" t="s">
        <v>234</v>
      </c>
      <c r="F5" s="23" t="s">
        <v>58</v>
      </c>
      <c r="G5" s="23" t="s">
        <v>235</v>
      </c>
      <c r="H5" s="23" t="s">
        <v>236</v>
      </c>
      <c r="I5" s="23" t="s">
        <v>237</v>
      </c>
      <c r="J5" s="23" t="s">
        <v>238</v>
      </c>
      <c r="K5" s="23" t="s">
        <v>239</v>
      </c>
      <c r="L5" s="23" t="s">
        <v>240</v>
      </c>
      <c r="M5" s="23" t="s">
        <v>241</v>
      </c>
      <c r="N5" s="23" t="s">
        <v>242</v>
      </c>
      <c r="O5" s="23" t="s">
        <v>272</v>
      </c>
    </row>
    <row r="6" spans="1:15" ht="21" customHeight="1" x14ac:dyDescent="0.35">
      <c r="A6" s="24" t="s">
        <v>249</v>
      </c>
      <c r="B6" s="26" t="s">
        <v>250</v>
      </c>
      <c r="C6" s="25">
        <v>1597</v>
      </c>
      <c r="D6" s="25">
        <v>3578</v>
      </c>
      <c r="E6" s="25">
        <v>2569</v>
      </c>
      <c r="F6" s="25">
        <f t="shared" ref="F6:F30" si="0">SUM(C6:E6)</f>
        <v>7744</v>
      </c>
      <c r="G6" s="25">
        <v>3553.3333333333298</v>
      </c>
      <c r="H6" s="25">
        <v>4039.3333333333298</v>
      </c>
      <c r="I6" s="25">
        <v>4525.3333333333303</v>
      </c>
      <c r="J6" s="25">
        <f t="shared" ref="J6:J30" si="1">SUM(G6:I6)</f>
        <v>12117.999999999989</v>
      </c>
      <c r="K6" s="25">
        <v>5011.3333333333303</v>
      </c>
      <c r="L6" s="25">
        <v>5497.3333333333303</v>
      </c>
      <c r="M6" s="25">
        <v>5983.3333333333303</v>
      </c>
      <c r="N6" s="25">
        <f t="shared" ref="N6:N30" si="2">SUM(K6:M6)</f>
        <v>16491.999999999993</v>
      </c>
      <c r="O6" s="27">
        <f>SUM(C6:N6)</f>
        <v>72707.999999999942</v>
      </c>
    </row>
    <row r="7" spans="1:15" ht="21" customHeight="1" x14ac:dyDescent="0.35">
      <c r="A7" s="24" t="s">
        <v>252</v>
      </c>
      <c r="B7" s="26" t="s">
        <v>250</v>
      </c>
      <c r="C7" s="25">
        <v>7532</v>
      </c>
      <c r="D7" s="25">
        <v>6541</v>
      </c>
      <c r="E7" s="25">
        <v>8523</v>
      </c>
      <c r="F7" s="25">
        <f t="shared" si="0"/>
        <v>22596</v>
      </c>
      <c r="G7" s="25">
        <v>8523</v>
      </c>
      <c r="H7" s="25">
        <v>9018.5</v>
      </c>
      <c r="I7" s="25">
        <v>9514</v>
      </c>
      <c r="J7" s="25">
        <f t="shared" si="1"/>
        <v>27055.5</v>
      </c>
      <c r="K7" s="25">
        <v>10009.5</v>
      </c>
      <c r="L7" s="25">
        <v>10505</v>
      </c>
      <c r="M7" s="25">
        <v>11000.5</v>
      </c>
      <c r="N7" s="25">
        <f t="shared" si="2"/>
        <v>31515</v>
      </c>
    </row>
    <row r="8" spans="1:15" ht="21" customHeight="1" x14ac:dyDescent="0.35">
      <c r="A8" s="24" t="s">
        <v>258</v>
      </c>
      <c r="B8" s="26" t="s">
        <v>250</v>
      </c>
      <c r="C8" s="25">
        <v>2922.5714285714198</v>
      </c>
      <c r="D8" s="25">
        <v>2317.8571428571399</v>
      </c>
      <c r="E8" s="25">
        <v>5773.5714285714303</v>
      </c>
      <c r="F8" s="25">
        <f t="shared" si="0"/>
        <v>11013.999999999989</v>
      </c>
      <c r="G8" s="25">
        <v>6522.3333333333203</v>
      </c>
      <c r="H8" s="25">
        <v>7947.8333333333203</v>
      </c>
      <c r="I8" s="25">
        <v>9373.3333333333194</v>
      </c>
      <c r="J8" s="25">
        <f t="shared" si="1"/>
        <v>23843.49999999996</v>
      </c>
      <c r="K8" s="25">
        <v>10798.833333333299</v>
      </c>
      <c r="L8" s="25">
        <v>12224.333333333299</v>
      </c>
      <c r="M8" s="25">
        <v>13649.833333333299</v>
      </c>
      <c r="N8" s="25">
        <f t="shared" si="2"/>
        <v>36672.999999999898</v>
      </c>
    </row>
    <row r="9" spans="1:15" ht="21" customHeight="1" x14ac:dyDescent="0.35">
      <c r="A9" s="24" t="s">
        <v>260</v>
      </c>
      <c r="B9" s="26" t="s">
        <v>250</v>
      </c>
      <c r="C9" s="25">
        <v>2653.4285714285702</v>
      </c>
      <c r="D9" s="25">
        <v>1807.8571428571399</v>
      </c>
      <c r="E9" s="25">
        <v>5932.9285714285697</v>
      </c>
      <c r="F9" s="25">
        <f t="shared" si="0"/>
        <v>10394.214285714279</v>
      </c>
      <c r="G9" s="25">
        <v>6744.2380952380799</v>
      </c>
      <c r="H9" s="25">
        <v>8383.9880952380809</v>
      </c>
      <c r="I9" s="25">
        <v>10023.738095238101</v>
      </c>
      <c r="J9" s="25">
        <f t="shared" si="1"/>
        <v>25151.964285714261</v>
      </c>
      <c r="K9" s="25">
        <v>11663.488095238101</v>
      </c>
      <c r="L9" s="25">
        <v>13303.238095238101</v>
      </c>
      <c r="M9" s="25">
        <v>14942.988095238101</v>
      </c>
      <c r="N9" s="25">
        <f t="shared" si="2"/>
        <v>39909.714285714304</v>
      </c>
    </row>
    <row r="10" spans="1:15" ht="21" customHeight="1" x14ac:dyDescent="0.35">
      <c r="A10" s="24" t="s">
        <v>266</v>
      </c>
      <c r="B10" s="26" t="s">
        <v>250</v>
      </c>
      <c r="C10" s="25">
        <v>1845.99999999999</v>
      </c>
      <c r="D10" s="25">
        <v>277.85714285714101</v>
      </c>
      <c r="E10" s="25">
        <v>6410.99999999999</v>
      </c>
      <c r="F10" s="25">
        <f t="shared" si="0"/>
        <v>8534.8571428571213</v>
      </c>
      <c r="G10" s="25">
        <v>7409.9523809523398</v>
      </c>
      <c r="H10" s="25">
        <v>9692.4523809523507</v>
      </c>
      <c r="I10" s="25">
        <v>11974.9523809524</v>
      </c>
      <c r="J10" s="25">
        <f t="shared" si="1"/>
        <v>29077.35714285709</v>
      </c>
      <c r="K10" s="25">
        <v>14257.4523809524</v>
      </c>
      <c r="L10" s="25">
        <v>16539.9523809524</v>
      </c>
      <c r="M10" s="25">
        <v>18822.452380952302</v>
      </c>
      <c r="N10" s="25">
        <f t="shared" si="2"/>
        <v>49619.857142857101</v>
      </c>
    </row>
    <row r="11" spans="1:15" ht="21" customHeight="1" x14ac:dyDescent="0.35">
      <c r="A11" s="24" t="s">
        <v>268</v>
      </c>
      <c r="B11" s="26" t="s">
        <v>250</v>
      </c>
      <c r="C11" s="25">
        <v>1576.8571428571299</v>
      </c>
      <c r="D11" s="25">
        <v>-232.14285714285899</v>
      </c>
      <c r="E11" s="25">
        <v>6570.3571428571304</v>
      </c>
      <c r="F11" s="25">
        <f t="shared" si="0"/>
        <v>7915.0714285714012</v>
      </c>
      <c r="G11" s="25">
        <v>7631.8571428571004</v>
      </c>
      <c r="H11" s="25">
        <v>10128.607142857099</v>
      </c>
      <c r="I11" s="25">
        <v>12625.357142857099</v>
      </c>
      <c r="J11" s="25">
        <f t="shared" si="1"/>
        <v>30385.821428571297</v>
      </c>
      <c r="K11" s="25">
        <v>15122.107142857099</v>
      </c>
      <c r="L11" s="25">
        <v>17618.8571428572</v>
      </c>
      <c r="M11" s="25">
        <v>20115.607142857101</v>
      </c>
      <c r="N11" s="25">
        <f t="shared" si="2"/>
        <v>52856.571428571398</v>
      </c>
    </row>
    <row r="12" spans="1:15" ht="21" customHeight="1" x14ac:dyDescent="0.35">
      <c r="A12" s="24" t="s">
        <v>243</v>
      </c>
      <c r="B12" s="24" t="s">
        <v>244</v>
      </c>
      <c r="C12" s="25">
        <v>6100</v>
      </c>
      <c r="D12" s="25">
        <v>3421</v>
      </c>
      <c r="E12" s="25">
        <v>4583</v>
      </c>
      <c r="F12" s="25">
        <f t="shared" si="0"/>
        <v>14104</v>
      </c>
      <c r="G12" s="25">
        <v>3184.3333333333298</v>
      </c>
      <c r="H12" s="25">
        <v>2425.8333333333298</v>
      </c>
      <c r="I12" s="25">
        <v>1667.3333333333301</v>
      </c>
      <c r="J12" s="25">
        <f t="shared" si="1"/>
        <v>7277.49999999999</v>
      </c>
      <c r="K12" s="25">
        <v>908.83333333333405</v>
      </c>
      <c r="L12" s="25">
        <v>150.333333333334</v>
      </c>
      <c r="M12" s="25">
        <v>2608.1666666666601</v>
      </c>
      <c r="N12" s="25">
        <f t="shared" si="2"/>
        <v>3667.3333333333285</v>
      </c>
    </row>
    <row r="13" spans="1:15" ht="21" customHeight="1" x14ac:dyDescent="0.35">
      <c r="A13" s="24" t="s">
        <v>251</v>
      </c>
      <c r="B13" s="26" t="s">
        <v>244</v>
      </c>
      <c r="C13" s="25">
        <v>3651</v>
      </c>
      <c r="D13" s="25">
        <v>4127</v>
      </c>
      <c r="E13" s="25">
        <v>6289</v>
      </c>
      <c r="F13" s="25">
        <f t="shared" si="0"/>
        <v>14067</v>
      </c>
      <c r="G13" s="25">
        <v>7327</v>
      </c>
      <c r="H13" s="25">
        <v>8646</v>
      </c>
      <c r="I13" s="25">
        <v>9965</v>
      </c>
      <c r="J13" s="25">
        <f t="shared" si="1"/>
        <v>25938</v>
      </c>
      <c r="K13" s="25">
        <v>11284</v>
      </c>
      <c r="L13" s="25">
        <v>12603</v>
      </c>
      <c r="M13" s="25">
        <v>13922</v>
      </c>
      <c r="N13" s="25">
        <f t="shared" si="2"/>
        <v>37809</v>
      </c>
    </row>
    <row r="14" spans="1:15" ht="21" customHeight="1" x14ac:dyDescent="0.35">
      <c r="A14" s="24" t="s">
        <v>255</v>
      </c>
      <c r="B14" s="24" t="s">
        <v>244</v>
      </c>
      <c r="C14" s="25">
        <v>3326.2857142857101</v>
      </c>
      <c r="D14" s="25">
        <v>3082.8571428571399</v>
      </c>
      <c r="E14" s="25">
        <v>5534.5357142857101</v>
      </c>
      <c r="F14" s="25">
        <f t="shared" si="0"/>
        <v>11943.67857142856</v>
      </c>
      <c r="G14" s="25">
        <v>6189.4761904761899</v>
      </c>
      <c r="H14" s="25">
        <v>7293.6011904761799</v>
      </c>
      <c r="I14" s="25">
        <v>8397.7261904761799</v>
      </c>
      <c r="J14" s="25">
        <f t="shared" si="1"/>
        <v>21880.803571428551</v>
      </c>
      <c r="K14" s="25">
        <v>9501.8511904761908</v>
      </c>
      <c r="L14" s="25">
        <v>10605.9761904762</v>
      </c>
      <c r="M14" s="25">
        <v>11710.1011904762</v>
      </c>
      <c r="N14" s="25">
        <f t="shared" si="2"/>
        <v>31817.928571428587</v>
      </c>
    </row>
    <row r="15" spans="1:15" ht="21" customHeight="1" x14ac:dyDescent="0.35">
      <c r="A15" s="24" t="s">
        <v>259</v>
      </c>
      <c r="B15" s="26" t="s">
        <v>244</v>
      </c>
      <c r="C15" s="25">
        <v>2788</v>
      </c>
      <c r="D15" s="25">
        <v>2062.8571428571399</v>
      </c>
      <c r="E15" s="25">
        <v>5853.25</v>
      </c>
      <c r="F15" s="25">
        <f t="shared" si="0"/>
        <v>10704.107142857139</v>
      </c>
      <c r="G15" s="25">
        <v>6633.2857142857001</v>
      </c>
      <c r="H15" s="25">
        <v>8165.9107142857001</v>
      </c>
      <c r="I15" s="25">
        <v>9698.5357142856992</v>
      </c>
      <c r="J15" s="25">
        <f t="shared" si="1"/>
        <v>24497.732142857101</v>
      </c>
      <c r="K15" s="25">
        <v>11231.160714285699</v>
      </c>
      <c r="L15" s="25">
        <v>12763.785714285699</v>
      </c>
      <c r="M15" s="25">
        <v>14296.410714285699</v>
      </c>
      <c r="N15" s="25">
        <f t="shared" si="2"/>
        <v>38291.357142857101</v>
      </c>
    </row>
    <row r="16" spans="1:15" ht="21" customHeight="1" x14ac:dyDescent="0.35">
      <c r="A16" s="24" t="s">
        <v>263</v>
      </c>
      <c r="B16" s="24" t="s">
        <v>244</v>
      </c>
      <c r="C16" s="25">
        <v>2249.7142857142799</v>
      </c>
      <c r="D16" s="25">
        <v>1042.8571428571399</v>
      </c>
      <c r="E16" s="25">
        <v>6171.9642857142799</v>
      </c>
      <c r="F16" s="25">
        <f t="shared" si="0"/>
        <v>9464.5357142856992</v>
      </c>
      <c r="G16" s="25">
        <v>7077.0952380952103</v>
      </c>
      <c r="H16" s="25">
        <v>9038.2202380952203</v>
      </c>
      <c r="I16" s="25">
        <v>10999.3452380952</v>
      </c>
      <c r="J16" s="25">
        <f t="shared" si="1"/>
        <v>27114.66071428563</v>
      </c>
      <c r="K16" s="25">
        <v>12960.4702380952</v>
      </c>
      <c r="L16" s="25">
        <v>14921.5952380952</v>
      </c>
      <c r="M16" s="25">
        <v>16882.720238095299</v>
      </c>
      <c r="N16" s="25">
        <f t="shared" si="2"/>
        <v>44764.785714285696</v>
      </c>
    </row>
    <row r="17" spans="1:14" ht="21" customHeight="1" x14ac:dyDescent="0.35">
      <c r="A17" s="24" t="s">
        <v>267</v>
      </c>
      <c r="B17" s="26" t="s">
        <v>244</v>
      </c>
      <c r="C17" s="25">
        <v>1711.42857142856</v>
      </c>
      <c r="D17" s="25">
        <v>22.857142857141302</v>
      </c>
      <c r="E17" s="25">
        <v>6490.6785714285597</v>
      </c>
      <c r="F17" s="25">
        <f t="shared" si="0"/>
        <v>8224.9642857142608</v>
      </c>
      <c r="G17" s="25">
        <v>7520.9047619047196</v>
      </c>
      <c r="H17" s="25">
        <v>9910.5297619047305</v>
      </c>
      <c r="I17" s="25">
        <v>12300.1547619047</v>
      </c>
      <c r="J17" s="25">
        <f t="shared" si="1"/>
        <v>29731.589285714152</v>
      </c>
      <c r="K17" s="25">
        <v>14689.7797619047</v>
      </c>
      <c r="L17" s="25">
        <v>17079.4047619048</v>
      </c>
      <c r="M17" s="25">
        <v>19469.029761904701</v>
      </c>
      <c r="N17" s="25">
        <f t="shared" si="2"/>
        <v>51238.214285714203</v>
      </c>
    </row>
    <row r="18" spans="1:14" ht="21" customHeight="1" x14ac:dyDescent="0.35">
      <c r="A18" s="24" t="s">
        <v>271</v>
      </c>
      <c r="B18" s="24" t="s">
        <v>244</v>
      </c>
      <c r="C18" s="25">
        <v>1173.1428571428501</v>
      </c>
      <c r="D18" s="25">
        <v>-997.14285714285904</v>
      </c>
      <c r="E18" s="25">
        <v>6809.3928571428496</v>
      </c>
      <c r="F18" s="25">
        <f t="shared" si="0"/>
        <v>6985.3928571428405</v>
      </c>
      <c r="G18" s="25">
        <v>7964.7142857142398</v>
      </c>
      <c r="H18" s="25">
        <v>10782.839285714201</v>
      </c>
      <c r="I18" s="25">
        <v>13600.964285714301</v>
      </c>
      <c r="J18" s="25">
        <f t="shared" si="1"/>
        <v>32348.517857142742</v>
      </c>
      <c r="K18" s="25">
        <v>16419.089285714301</v>
      </c>
      <c r="L18" s="25">
        <v>19237.214285714301</v>
      </c>
      <c r="M18" s="25">
        <v>22055.339285714199</v>
      </c>
      <c r="N18" s="25">
        <f t="shared" si="2"/>
        <v>57711.642857142797</v>
      </c>
    </row>
    <row r="19" spans="1:14" ht="21" customHeight="1" x14ac:dyDescent="0.35">
      <c r="A19" s="24" t="s">
        <v>247</v>
      </c>
      <c r="B19" s="26" t="s">
        <v>248</v>
      </c>
      <c r="C19" s="25">
        <v>1100</v>
      </c>
      <c r="D19" s="25">
        <v>1190</v>
      </c>
      <c r="E19" s="25">
        <v>1253</v>
      </c>
      <c r="F19" s="25">
        <f t="shared" si="0"/>
        <v>3543</v>
      </c>
      <c r="G19" s="25">
        <v>1334</v>
      </c>
      <c r="H19" s="25">
        <v>1410.5</v>
      </c>
      <c r="I19" s="25">
        <v>1487</v>
      </c>
      <c r="J19" s="25">
        <f t="shared" si="1"/>
        <v>4231.5</v>
      </c>
      <c r="K19" s="25">
        <v>1563.5</v>
      </c>
      <c r="L19" s="25">
        <v>1640</v>
      </c>
      <c r="M19" s="25">
        <v>1716.5</v>
      </c>
      <c r="N19" s="25">
        <f t="shared" si="2"/>
        <v>4920</v>
      </c>
    </row>
    <row r="20" spans="1:14" ht="21" customHeight="1" x14ac:dyDescent="0.35">
      <c r="A20" s="24" t="s">
        <v>254</v>
      </c>
      <c r="B20" s="26" t="s">
        <v>248</v>
      </c>
      <c r="C20" s="25">
        <v>3460.8571428571399</v>
      </c>
      <c r="D20" s="25">
        <v>3337.8571428571399</v>
      </c>
      <c r="E20" s="25">
        <v>5454.8571428571404</v>
      </c>
      <c r="F20" s="25">
        <f t="shared" si="0"/>
        <v>12253.57142857142</v>
      </c>
      <c r="G20" s="25">
        <v>6078.5238095238101</v>
      </c>
      <c r="H20" s="25">
        <v>7075.5238095238001</v>
      </c>
      <c r="I20" s="25">
        <v>8072.5238095238001</v>
      </c>
      <c r="J20" s="25">
        <f t="shared" si="1"/>
        <v>21226.571428571413</v>
      </c>
      <c r="K20" s="25">
        <v>9069.5238095238092</v>
      </c>
      <c r="L20" s="25">
        <v>10066.5238095238</v>
      </c>
      <c r="M20" s="25">
        <v>11063.5238095238</v>
      </c>
      <c r="N20" s="25">
        <f t="shared" si="2"/>
        <v>30199.571428571413</v>
      </c>
    </row>
    <row r="21" spans="1:14" ht="21" customHeight="1" x14ac:dyDescent="0.35">
      <c r="A21" s="24" t="s">
        <v>257</v>
      </c>
      <c r="B21" s="26" t="s">
        <v>248</v>
      </c>
      <c r="C21" s="25">
        <v>3057.1428571428501</v>
      </c>
      <c r="D21" s="25">
        <v>2572.8571428571399</v>
      </c>
      <c r="E21" s="25">
        <v>5693.8928571428596</v>
      </c>
      <c r="F21" s="25">
        <f t="shared" si="0"/>
        <v>11323.89285714285</v>
      </c>
      <c r="G21" s="25">
        <v>6411.3809523809396</v>
      </c>
      <c r="H21" s="25">
        <v>7729.7559523809396</v>
      </c>
      <c r="I21" s="25">
        <v>9048.1309523809396</v>
      </c>
      <c r="J21" s="25">
        <f t="shared" si="1"/>
        <v>23189.267857142819</v>
      </c>
      <c r="K21" s="25">
        <v>10366.5059523809</v>
      </c>
      <c r="L21" s="25">
        <v>11684.8809523809</v>
      </c>
      <c r="M21" s="25">
        <v>13003.2559523809</v>
      </c>
      <c r="N21" s="25">
        <f t="shared" si="2"/>
        <v>35054.642857142695</v>
      </c>
    </row>
    <row r="22" spans="1:14" ht="21" customHeight="1" x14ac:dyDescent="0.35">
      <c r="A22" s="24" t="s">
        <v>262</v>
      </c>
      <c r="B22" s="26" t="s">
        <v>248</v>
      </c>
      <c r="C22" s="25">
        <v>2384.2857142857101</v>
      </c>
      <c r="D22" s="25">
        <v>1297.8571428571399</v>
      </c>
      <c r="E22" s="25">
        <v>6092.2857142857101</v>
      </c>
      <c r="F22" s="25">
        <f t="shared" si="0"/>
        <v>9774.4285714285597</v>
      </c>
      <c r="G22" s="25">
        <v>6966.1428571428296</v>
      </c>
      <c r="H22" s="25">
        <v>8820.1428571428405</v>
      </c>
      <c r="I22" s="25">
        <v>10674.1428571428</v>
      </c>
      <c r="J22" s="25">
        <f t="shared" si="1"/>
        <v>26460.428571428471</v>
      </c>
      <c r="K22" s="25">
        <v>12528.1428571428</v>
      </c>
      <c r="L22" s="25">
        <v>14382.1428571428</v>
      </c>
      <c r="M22" s="25">
        <v>16236.1428571428</v>
      </c>
      <c r="N22" s="25">
        <f t="shared" si="2"/>
        <v>43146.428571428405</v>
      </c>
    </row>
    <row r="23" spans="1:14" ht="21" customHeight="1" x14ac:dyDescent="0.35">
      <c r="A23" s="24" t="s">
        <v>265</v>
      </c>
      <c r="B23" s="26" t="s">
        <v>248</v>
      </c>
      <c r="C23" s="25">
        <v>1980.57142857142</v>
      </c>
      <c r="D23" s="25">
        <v>532.857142857143</v>
      </c>
      <c r="E23" s="25">
        <v>6331.3214285714203</v>
      </c>
      <c r="F23" s="25">
        <f t="shared" si="0"/>
        <v>8844.7499999999836</v>
      </c>
      <c r="G23" s="25">
        <v>7298.99999999997</v>
      </c>
      <c r="H23" s="25">
        <v>9474.37499999998</v>
      </c>
      <c r="I23" s="25">
        <v>11649.75</v>
      </c>
      <c r="J23" s="25">
        <f t="shared" si="1"/>
        <v>28423.124999999949</v>
      </c>
      <c r="K23" s="25">
        <v>13825.125</v>
      </c>
      <c r="L23" s="25">
        <v>16000.5</v>
      </c>
      <c r="M23" s="25">
        <v>18175.875</v>
      </c>
      <c r="N23" s="25">
        <f t="shared" si="2"/>
        <v>48001.5</v>
      </c>
    </row>
    <row r="24" spans="1:14" ht="21" customHeight="1" x14ac:dyDescent="0.35">
      <c r="A24" s="24" t="s">
        <v>270</v>
      </c>
      <c r="B24" s="26" t="s">
        <v>248</v>
      </c>
      <c r="C24" s="25">
        <v>1307.7142857142701</v>
      </c>
      <c r="D24" s="25">
        <v>-742.14285714285904</v>
      </c>
      <c r="E24" s="25">
        <v>6729.7142857142799</v>
      </c>
      <c r="F24" s="25">
        <f t="shared" si="0"/>
        <v>7295.285714285691</v>
      </c>
      <c r="G24" s="25">
        <v>7853.76190476186</v>
      </c>
      <c r="H24" s="25">
        <v>10564.761904761899</v>
      </c>
      <c r="I24" s="25">
        <v>13275.761904761899</v>
      </c>
      <c r="J24" s="25">
        <f t="shared" si="1"/>
        <v>31694.285714285659</v>
      </c>
      <c r="K24" s="25">
        <v>15986.761904761899</v>
      </c>
      <c r="L24" s="25">
        <v>18697.761904761901</v>
      </c>
      <c r="M24" s="25">
        <v>21408.761904761901</v>
      </c>
      <c r="N24" s="25">
        <f t="shared" si="2"/>
        <v>56093.285714285703</v>
      </c>
    </row>
    <row r="25" spans="1:14" ht="21" customHeight="1" x14ac:dyDescent="0.35">
      <c r="A25" s="24" t="s">
        <v>245</v>
      </c>
      <c r="B25" s="24" t="s">
        <v>246</v>
      </c>
      <c r="C25" s="25">
        <v>5425</v>
      </c>
      <c r="D25" s="25">
        <v>9568</v>
      </c>
      <c r="E25" s="25">
        <v>8862</v>
      </c>
      <c r="F25" s="25">
        <f t="shared" si="0"/>
        <v>23855</v>
      </c>
      <c r="G25" s="25">
        <v>11388.666666666701</v>
      </c>
      <c r="H25" s="25">
        <v>13107.166666666701</v>
      </c>
      <c r="I25" s="25">
        <v>14825.666666666701</v>
      </c>
      <c r="J25" s="25">
        <f t="shared" si="1"/>
        <v>39321.500000000102</v>
      </c>
      <c r="K25" s="25">
        <v>16544.166666666701</v>
      </c>
      <c r="L25" s="25">
        <v>18262.666666666701</v>
      </c>
      <c r="M25" s="25">
        <v>19981.166666666701</v>
      </c>
      <c r="N25" s="25">
        <f t="shared" si="2"/>
        <v>54788.000000000102</v>
      </c>
    </row>
    <row r="26" spans="1:14" ht="21" customHeight="1" x14ac:dyDescent="0.35">
      <c r="A26" s="24" t="s">
        <v>253</v>
      </c>
      <c r="B26" s="26" t="s">
        <v>246</v>
      </c>
      <c r="C26" s="25">
        <v>2589</v>
      </c>
      <c r="D26" s="25">
        <v>2080</v>
      </c>
      <c r="E26" s="25">
        <v>3874</v>
      </c>
      <c r="F26" s="25">
        <f t="shared" si="0"/>
        <v>8543</v>
      </c>
      <c r="G26" s="25">
        <v>4132.6666666666697</v>
      </c>
      <c r="H26" s="25">
        <v>4775.1666666666697</v>
      </c>
      <c r="I26" s="25">
        <v>5417.6666666666697</v>
      </c>
      <c r="J26" s="25">
        <f t="shared" si="1"/>
        <v>14325.500000000009</v>
      </c>
      <c r="K26" s="25">
        <v>6060.1666666666697</v>
      </c>
      <c r="L26" s="25">
        <v>6702.6666666666697</v>
      </c>
      <c r="M26" s="25">
        <v>7345.1666666666697</v>
      </c>
      <c r="N26" s="25">
        <f t="shared" si="2"/>
        <v>20108.000000000007</v>
      </c>
    </row>
    <row r="27" spans="1:14" ht="21" customHeight="1" x14ac:dyDescent="0.35">
      <c r="A27" s="24" t="s">
        <v>256</v>
      </c>
      <c r="B27" s="24" t="s">
        <v>246</v>
      </c>
      <c r="C27" s="25">
        <v>3191.7142857142799</v>
      </c>
      <c r="D27" s="25">
        <v>2827.8571428571399</v>
      </c>
      <c r="E27" s="25">
        <v>5614.2142857142899</v>
      </c>
      <c r="F27" s="25">
        <f t="shared" si="0"/>
        <v>11633.78571428571</v>
      </c>
      <c r="G27" s="25">
        <v>6300.4285714285597</v>
      </c>
      <c r="H27" s="25">
        <v>7511.6785714285597</v>
      </c>
      <c r="I27" s="25">
        <v>8722.9285714285597</v>
      </c>
      <c r="J27" s="25">
        <f t="shared" si="1"/>
        <v>22535.035714285681</v>
      </c>
      <c r="K27" s="25">
        <v>9934.1785714285706</v>
      </c>
      <c r="L27" s="25">
        <v>11145.4285714286</v>
      </c>
      <c r="M27" s="25">
        <v>12356.6785714286</v>
      </c>
      <c r="N27" s="25">
        <f t="shared" si="2"/>
        <v>33436.285714285768</v>
      </c>
    </row>
    <row r="28" spans="1:14" ht="21" customHeight="1" x14ac:dyDescent="0.35">
      <c r="A28" s="24" t="s">
        <v>261</v>
      </c>
      <c r="B28" s="26" t="s">
        <v>246</v>
      </c>
      <c r="C28" s="25">
        <v>2518.8571428571399</v>
      </c>
      <c r="D28" s="25">
        <v>1552.8571428571399</v>
      </c>
      <c r="E28" s="25">
        <v>6012.6071428571404</v>
      </c>
      <c r="F28" s="25">
        <f t="shared" si="0"/>
        <v>10084.32142857142</v>
      </c>
      <c r="G28" s="25">
        <v>6855.1904761904598</v>
      </c>
      <c r="H28" s="25">
        <v>8602.0654761904607</v>
      </c>
      <c r="I28" s="25">
        <v>10348.940476190501</v>
      </c>
      <c r="J28" s="25">
        <f t="shared" si="1"/>
        <v>25806.19642857142</v>
      </c>
      <c r="K28" s="25">
        <v>12095.815476190501</v>
      </c>
      <c r="L28" s="25">
        <v>13842.690476190501</v>
      </c>
      <c r="M28" s="25">
        <v>15589.565476190501</v>
      </c>
      <c r="N28" s="25">
        <f t="shared" si="2"/>
        <v>41528.0714285715</v>
      </c>
    </row>
    <row r="29" spans="1:14" ht="21" customHeight="1" x14ac:dyDescent="0.35">
      <c r="A29" s="24" t="s">
        <v>264</v>
      </c>
      <c r="B29" s="24" t="s">
        <v>246</v>
      </c>
      <c r="C29" s="25">
        <v>2115.1428571428501</v>
      </c>
      <c r="D29" s="25">
        <v>787.857142857143</v>
      </c>
      <c r="E29" s="25">
        <v>6251.6428571428496</v>
      </c>
      <c r="F29" s="25">
        <f t="shared" si="0"/>
        <v>9154.6428571428423</v>
      </c>
      <c r="G29" s="25">
        <v>7188.0476190475902</v>
      </c>
      <c r="H29" s="25">
        <v>9256.2976190476002</v>
      </c>
      <c r="I29" s="25">
        <v>11324.5476190476</v>
      </c>
      <c r="J29" s="25">
        <f t="shared" si="1"/>
        <v>27768.89285714279</v>
      </c>
      <c r="K29" s="25">
        <v>13392.7976190476</v>
      </c>
      <c r="L29" s="25">
        <v>15461.0476190476</v>
      </c>
      <c r="M29" s="25">
        <v>17529.2976190476</v>
      </c>
      <c r="N29" s="25">
        <f t="shared" si="2"/>
        <v>46383.142857142797</v>
      </c>
    </row>
    <row r="30" spans="1:14" ht="21" customHeight="1" x14ac:dyDescent="0.35">
      <c r="A30" s="24" t="s">
        <v>269</v>
      </c>
      <c r="B30" s="26" t="s">
        <v>246</v>
      </c>
      <c r="C30" s="25">
        <v>1442.2857142856999</v>
      </c>
      <c r="D30" s="25">
        <v>-487.14285714285899</v>
      </c>
      <c r="E30" s="25">
        <v>6650.0357142857001</v>
      </c>
      <c r="F30" s="25">
        <f t="shared" si="0"/>
        <v>7605.1785714285415</v>
      </c>
      <c r="G30" s="25">
        <v>7742.8095238094802</v>
      </c>
      <c r="H30" s="25">
        <v>10346.684523809499</v>
      </c>
      <c r="I30" s="25">
        <v>12950.559523809499</v>
      </c>
      <c r="J30" s="25">
        <f t="shared" si="1"/>
        <v>31040.053571428478</v>
      </c>
      <c r="K30" s="25">
        <v>15554.434523809499</v>
      </c>
      <c r="L30" s="25">
        <v>18158.309523809501</v>
      </c>
      <c r="M30" s="25">
        <v>20762.184523809501</v>
      </c>
      <c r="N30" s="25">
        <f t="shared" si="2"/>
        <v>54474.928571428507</v>
      </c>
    </row>
  </sheetData>
  <sortState xmlns:xlrd2="http://schemas.microsoft.com/office/spreadsheetml/2017/richdata2" ref="A6:O30">
    <sortCondition ref="B6"/>
  </sortState>
  <mergeCells count="1">
    <mergeCell ref="A4:O4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60E1564A-BDCB-44EC-963E-402C4B20D9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195001-73BA-46C8-AEB3-32FD8201A2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D1F2BA-257C-40BF-9A98-FAA9F4A90A38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b49051fe-4646-4981-af49-10bb2dc6861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CallsLast24</vt:lpstr>
      <vt:lpstr>EMPLOYEE</vt:lpstr>
      <vt:lpstr>Bonus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Chris Turner</cp:lastModifiedBy>
  <dcterms:created xsi:type="dcterms:W3CDTF">2006-06-18T01:38:18Z</dcterms:created>
  <dcterms:modified xsi:type="dcterms:W3CDTF">2019-04-26T18:57:39Z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