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7" i="1" l="1"/>
  <c r="M8" i="1"/>
  <c r="M9" i="1"/>
  <c r="M10" i="1"/>
  <c r="M6" i="1"/>
  <c r="M11" i="1" s="1"/>
  <c r="L7" i="1"/>
  <c r="L8" i="1"/>
  <c r="L9" i="1"/>
  <c r="L10" i="1"/>
  <c r="L6" i="1"/>
  <c r="K6" i="1"/>
  <c r="K5" i="1"/>
  <c r="K7" i="1"/>
  <c r="K8" i="1"/>
  <c r="K9" i="1"/>
  <c r="K10" i="1"/>
  <c r="K4" i="1"/>
  <c r="J5" i="1"/>
  <c r="J11" i="1" s="1"/>
  <c r="J6" i="1"/>
  <c r="J7" i="1"/>
  <c r="J8" i="1"/>
  <c r="J9" i="1"/>
  <c r="J10" i="1"/>
  <c r="J4" i="1"/>
  <c r="I5" i="1"/>
  <c r="I6" i="1"/>
  <c r="I7" i="1"/>
  <c r="I8" i="1"/>
  <c r="I9" i="1"/>
  <c r="I10" i="1"/>
  <c r="I4" i="1"/>
  <c r="I11" i="1" s="1"/>
  <c r="H5" i="1"/>
  <c r="H6" i="1"/>
  <c r="H7" i="1"/>
  <c r="H8" i="1"/>
  <c r="H9" i="1"/>
  <c r="H10" i="1"/>
  <c r="H4" i="1"/>
  <c r="G5" i="1"/>
  <c r="G11" i="1" s="1"/>
  <c r="G6" i="1"/>
  <c r="G7" i="1"/>
  <c r="G8" i="1"/>
  <c r="G9" i="1"/>
  <c r="G10" i="1"/>
  <c r="G4" i="1"/>
  <c r="F5" i="1"/>
  <c r="F11" i="1" s="1"/>
  <c r="F6" i="1"/>
  <c r="N6" i="1" s="1"/>
  <c r="F7" i="1"/>
  <c r="F8" i="1"/>
  <c r="F9" i="1"/>
  <c r="F10" i="1"/>
  <c r="N10" i="1" s="1"/>
  <c r="F4" i="1"/>
  <c r="E5" i="1"/>
  <c r="E6" i="1"/>
  <c r="E7" i="1"/>
  <c r="E8" i="1"/>
  <c r="E9" i="1"/>
  <c r="E10" i="1"/>
  <c r="E4" i="1"/>
  <c r="E11" i="1" s="1"/>
  <c r="D5" i="1"/>
  <c r="D6" i="1"/>
  <c r="D7" i="1"/>
  <c r="D8" i="1"/>
  <c r="D9" i="1"/>
  <c r="D10" i="1"/>
  <c r="D4" i="1"/>
  <c r="N4" i="1" s="1"/>
  <c r="C5" i="1"/>
  <c r="N5" i="1" s="1"/>
  <c r="C6" i="1"/>
  <c r="C7" i="1"/>
  <c r="C8" i="1"/>
  <c r="N8" i="1" s="1"/>
  <c r="C9" i="1"/>
  <c r="N9" i="1" s="1"/>
  <c r="C10" i="1"/>
  <c r="C4" i="1"/>
  <c r="D11" i="1"/>
  <c r="H11" i="1"/>
  <c r="K11" i="1"/>
  <c r="L11" i="1"/>
  <c r="N7" i="1"/>
  <c r="B11" i="1"/>
  <c r="C11" i="1" l="1"/>
  <c r="N11" i="1" s="1"/>
</calcChain>
</file>

<file path=xl/sharedStrings.xml><?xml version="1.0" encoding="utf-8"?>
<sst xmlns="http://schemas.openxmlformats.org/spreadsheetml/2006/main" count="24" uniqueCount="23">
  <si>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</si>
  <si>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</si>
  <si>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</si>
  <si>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</si>
  <si>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</si>
  <si>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</si>
  <si>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</si>
  <si>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</si>
  <si>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</si>
  <si>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</si>
  <si>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</si>
  <si>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</si>
  <si>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</si>
  <si>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Click here for company web-site</t>
  </si>
  <si>
    <t>Classes</t>
  </si>
  <si>
    <t>Certifications</t>
  </si>
  <si>
    <t>Manuals</t>
  </si>
  <si>
    <t>Tests</t>
  </si>
  <si>
    <t>Rent Income</t>
  </si>
  <si>
    <t>Troubleshooting</t>
  </si>
  <si>
    <t>Desgn</t>
  </si>
  <si>
    <t>Click here to see our employees</t>
  </si>
  <si>
    <t>CEI's  Sales for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</si>
</sst>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[Red]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 tint="0.39997558519241921"/>
      <name val="Calibri"/>
      <family val="2"/>
      <scheme val="minor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4" fillId="0" borderId="1">
      <alignment horizontal="center"/>
    </xf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EI Style" xfId="2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sqref="A1:O1"/>
    </sheetView>
  </sheetViews>
  <sheetFormatPr defaultRowHeight="15" x14ac:dyDescent="0.25"/>
  <cols>
    <col min="1" max="1" width="15.7109375" bestFit="1" customWidth="1"/>
    <col min="2" max="11" width="10.5703125" bestFit="1" customWidth="1"/>
    <col min="12" max="13" width="9" bestFit="1" customWidth="1"/>
    <col min="14" max="14" width="11.5703125" bestFit="1" customWidth="1"/>
  </cols>
  <sheetData>
    <row r="1" spans="1:15" ht="23.25" x14ac:dyDescent="0.35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3" spans="1:15" x14ac:dyDescent="0.2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</row>
    <row r="4" spans="1:15" x14ac:dyDescent="0.25">
      <c r="A4" s="3" t="s">
        <v>14</v>
      </c>
      <c r="B4" s="1">
        <v>450</v>
      </c>
      <c r="C4" s="1">
        <f>B4*0.1+B4</f>
        <v>495</v>
      </c>
      <c r="D4" s="1">
        <f>B4*0.2+B4</f>
        <v>540</v>
      </c>
      <c r="E4" s="1">
        <f>B4*0.17+B4</f>
        <v>526.5</v>
      </c>
      <c r="F4" s="1">
        <f>B4*0.05+B4</f>
        <v>472.5</v>
      </c>
      <c r="G4" s="1">
        <f>B4*0.22+B4</f>
        <v>549</v>
      </c>
      <c r="H4" s="1">
        <f>B4*0.26+B4</f>
        <v>567</v>
      </c>
      <c r="I4" s="1">
        <f>B4*0.34+B4</f>
        <v>603</v>
      </c>
      <c r="J4" s="1">
        <f>B4*0.38+B4</f>
        <v>621</v>
      </c>
      <c r="K4" s="1">
        <f>B4*0.03+B4</f>
        <v>463.5</v>
      </c>
      <c r="L4" s="1">
        <v>0</v>
      </c>
      <c r="M4" s="1">
        <v>0</v>
      </c>
      <c r="N4" s="1">
        <f>SUM(B4:M4)</f>
        <v>5287.5</v>
      </c>
    </row>
    <row r="5" spans="1:15" x14ac:dyDescent="0.25">
      <c r="A5" s="3" t="s">
        <v>15</v>
      </c>
      <c r="B5" s="1">
        <v>560</v>
      </c>
      <c r="C5" s="1">
        <f t="shared" ref="C5:C10" si="0">B5*0.1+B5</f>
        <v>616</v>
      </c>
      <c r="D5" s="1">
        <f t="shared" ref="D5:D10" si="1">B5*0.2+B5</f>
        <v>672</v>
      </c>
      <c r="E5" s="1">
        <f t="shared" ref="E5:E10" si="2">B5*0.17+B5</f>
        <v>655.20000000000005</v>
      </c>
      <c r="F5" s="1">
        <f t="shared" ref="F5:F10" si="3">B5*0.05+B5</f>
        <v>588</v>
      </c>
      <c r="G5" s="1">
        <f t="shared" ref="G5:G10" si="4">B5*0.22+B5</f>
        <v>683.2</v>
      </c>
      <c r="H5" s="1">
        <f t="shared" ref="H5:H10" si="5">B5*0.26+B5</f>
        <v>705.6</v>
      </c>
      <c r="I5" s="1">
        <f t="shared" ref="I5:I10" si="6">B5*0.34+B5</f>
        <v>750.4</v>
      </c>
      <c r="J5" s="1">
        <f t="shared" ref="J5:J10" si="7">B5*0.38+B5</f>
        <v>772.8</v>
      </c>
      <c r="K5" s="1">
        <f t="shared" ref="K5:K10" si="8">B5*0.03+B5</f>
        <v>576.79999999999995</v>
      </c>
      <c r="L5" s="1">
        <v>0</v>
      </c>
      <c r="M5" s="1">
        <v>0</v>
      </c>
      <c r="N5" s="1">
        <f t="shared" ref="N5:N11" si="9">SUM(B5:M5)</f>
        <v>6580</v>
      </c>
    </row>
    <row r="6" spans="1:15" x14ac:dyDescent="0.25">
      <c r="A6" s="3" t="s">
        <v>16</v>
      </c>
      <c r="B6" s="1">
        <v>78</v>
      </c>
      <c r="C6" s="1">
        <f t="shared" si="0"/>
        <v>85.8</v>
      </c>
      <c r="D6" s="1">
        <f t="shared" si="1"/>
        <v>93.6</v>
      </c>
      <c r="E6" s="1">
        <f t="shared" si="2"/>
        <v>91.26</v>
      </c>
      <c r="F6" s="1">
        <f t="shared" si="3"/>
        <v>81.900000000000006</v>
      </c>
      <c r="G6" s="1">
        <f t="shared" si="4"/>
        <v>95.16</v>
      </c>
      <c r="H6" s="1">
        <f t="shared" si="5"/>
        <v>98.28</v>
      </c>
      <c r="I6" s="1">
        <f t="shared" si="6"/>
        <v>104.52000000000001</v>
      </c>
      <c r="J6" s="1">
        <f t="shared" si="7"/>
        <v>107.64</v>
      </c>
      <c r="K6" s="1">
        <f t="shared" si="8"/>
        <v>80.34</v>
      </c>
      <c r="L6" s="1">
        <f>B6*0.04+B6</f>
        <v>81.12</v>
      </c>
      <c r="M6" s="1">
        <f>B6*0.11+B6</f>
        <v>86.58</v>
      </c>
      <c r="N6" s="1">
        <f t="shared" si="9"/>
        <v>1084.1999999999998</v>
      </c>
    </row>
    <row r="7" spans="1:15" x14ac:dyDescent="0.25">
      <c r="A7" s="3" t="s">
        <v>17</v>
      </c>
      <c r="B7" s="1">
        <v>90</v>
      </c>
      <c r="C7" s="1">
        <f t="shared" si="0"/>
        <v>99</v>
      </c>
      <c r="D7" s="1">
        <f t="shared" si="1"/>
        <v>108</v>
      </c>
      <c r="E7" s="1">
        <f t="shared" si="2"/>
        <v>105.3</v>
      </c>
      <c r="F7" s="1">
        <f t="shared" si="3"/>
        <v>94.5</v>
      </c>
      <c r="G7" s="1">
        <f t="shared" si="4"/>
        <v>109.8</v>
      </c>
      <c r="H7" s="1">
        <f t="shared" si="5"/>
        <v>113.4</v>
      </c>
      <c r="I7" s="1">
        <f t="shared" si="6"/>
        <v>120.6</v>
      </c>
      <c r="J7" s="1">
        <f t="shared" si="7"/>
        <v>124.2</v>
      </c>
      <c r="K7" s="1">
        <f t="shared" si="8"/>
        <v>92.7</v>
      </c>
      <c r="L7" s="1">
        <f t="shared" ref="L7:L10" si="10">B7*0.04+B7</f>
        <v>93.6</v>
      </c>
      <c r="M7" s="1">
        <f t="shared" ref="M7:M10" si="11">B7*0.11+B7</f>
        <v>99.9</v>
      </c>
      <c r="N7" s="1">
        <f t="shared" si="9"/>
        <v>1251</v>
      </c>
    </row>
    <row r="8" spans="1:15" x14ac:dyDescent="0.25">
      <c r="A8" s="3" t="s">
        <v>18</v>
      </c>
      <c r="B8" s="1">
        <v>34</v>
      </c>
      <c r="C8" s="1">
        <f t="shared" si="0"/>
        <v>37.4</v>
      </c>
      <c r="D8" s="1">
        <f t="shared" si="1"/>
        <v>40.799999999999997</v>
      </c>
      <c r="E8" s="1">
        <f t="shared" si="2"/>
        <v>39.78</v>
      </c>
      <c r="F8" s="1">
        <f t="shared" si="3"/>
        <v>35.700000000000003</v>
      </c>
      <c r="G8" s="1">
        <f t="shared" si="4"/>
        <v>41.480000000000004</v>
      </c>
      <c r="H8" s="1">
        <f t="shared" si="5"/>
        <v>42.84</v>
      </c>
      <c r="I8" s="1">
        <f t="shared" si="6"/>
        <v>45.56</v>
      </c>
      <c r="J8" s="1">
        <f t="shared" si="7"/>
        <v>46.92</v>
      </c>
      <c r="K8" s="1">
        <f t="shared" si="8"/>
        <v>35.020000000000003</v>
      </c>
      <c r="L8" s="1">
        <f t="shared" si="10"/>
        <v>35.36</v>
      </c>
      <c r="M8" s="1">
        <f t="shared" si="11"/>
        <v>37.74</v>
      </c>
      <c r="N8" s="1">
        <f t="shared" si="9"/>
        <v>472.6</v>
      </c>
    </row>
    <row r="9" spans="1:15" x14ac:dyDescent="0.25">
      <c r="A9" s="3" t="s">
        <v>19</v>
      </c>
      <c r="B9" s="1">
        <v>100</v>
      </c>
      <c r="C9" s="1">
        <f t="shared" si="0"/>
        <v>110</v>
      </c>
      <c r="D9" s="1">
        <f t="shared" si="1"/>
        <v>120</v>
      </c>
      <c r="E9" s="1">
        <f t="shared" si="2"/>
        <v>117</v>
      </c>
      <c r="F9" s="1">
        <f t="shared" si="3"/>
        <v>105</v>
      </c>
      <c r="G9" s="1">
        <f t="shared" si="4"/>
        <v>122</v>
      </c>
      <c r="H9" s="1">
        <f t="shared" si="5"/>
        <v>126</v>
      </c>
      <c r="I9" s="1">
        <f t="shared" si="6"/>
        <v>134</v>
      </c>
      <c r="J9" s="1">
        <f t="shared" si="7"/>
        <v>138</v>
      </c>
      <c r="K9" s="1">
        <f t="shared" si="8"/>
        <v>103</v>
      </c>
      <c r="L9" s="1">
        <f t="shared" si="10"/>
        <v>104</v>
      </c>
      <c r="M9" s="1">
        <f t="shared" si="11"/>
        <v>111</v>
      </c>
      <c r="N9" s="1">
        <f t="shared" si="9"/>
        <v>1390</v>
      </c>
    </row>
    <row r="10" spans="1:15" x14ac:dyDescent="0.25">
      <c r="A10" s="3" t="s">
        <v>20</v>
      </c>
      <c r="B10" s="1">
        <v>275</v>
      </c>
      <c r="C10" s="1">
        <f t="shared" si="0"/>
        <v>302.5</v>
      </c>
      <c r="D10" s="1">
        <f t="shared" si="1"/>
        <v>330</v>
      </c>
      <c r="E10" s="1">
        <f t="shared" si="2"/>
        <v>321.75</v>
      </c>
      <c r="F10" s="1">
        <f t="shared" si="3"/>
        <v>288.75</v>
      </c>
      <c r="G10" s="1">
        <f t="shared" si="4"/>
        <v>335.5</v>
      </c>
      <c r="H10" s="1">
        <f t="shared" si="5"/>
        <v>346.5</v>
      </c>
      <c r="I10" s="1">
        <f t="shared" si="6"/>
        <v>368.5</v>
      </c>
      <c r="J10" s="1">
        <f t="shared" si="7"/>
        <v>379.5</v>
      </c>
      <c r="K10" s="1">
        <f t="shared" si="8"/>
        <v>283.25</v>
      </c>
      <c r="L10" s="1">
        <f t="shared" si="10"/>
        <v>286</v>
      </c>
      <c r="M10" s="1">
        <f t="shared" si="11"/>
        <v>305.25</v>
      </c>
      <c r="N10" s="1">
        <f t="shared" si="9"/>
        <v>3822.5</v>
      </c>
    </row>
    <row r="11" spans="1:15" x14ac:dyDescent="0.25">
      <c r="A11" s="3" t="s">
        <v>12</v>
      </c>
      <c r="B11" s="2">
        <f>SUM(B4:B10)</f>
        <v>1587</v>
      </c>
      <c r="C11" s="2">
        <f t="shared" ref="C11:M11" si="12">SUM(C4:C10)</f>
        <v>1745.7</v>
      </c>
      <c r="D11" s="2">
        <f t="shared" si="12"/>
        <v>1904.3999999999999</v>
      </c>
      <c r="E11" s="2">
        <f t="shared" si="12"/>
        <v>1856.79</v>
      </c>
      <c r="F11" s="2">
        <f t="shared" si="12"/>
        <v>1666.3500000000001</v>
      </c>
      <c r="G11" s="2">
        <f t="shared" si="12"/>
        <v>1936.14</v>
      </c>
      <c r="H11" s="2">
        <f t="shared" si="12"/>
        <v>1999.62</v>
      </c>
      <c r="I11" s="2">
        <f t="shared" si="12"/>
        <v>2126.58</v>
      </c>
      <c r="J11" s="2">
        <f t="shared" si="12"/>
        <v>2190.0600000000004</v>
      </c>
      <c r="K11" s="2">
        <f t="shared" si="12"/>
        <v>1634.61</v>
      </c>
      <c r="L11" s="2">
        <f t="shared" si="12"/>
        <v>600.07999999999993</v>
      </c>
      <c r="M11" s="2">
        <f t="shared" si="12"/>
        <v>640.47</v>
      </c>
      <c r="N11" s="1">
        <f t="shared" si="9"/>
        <v>19887.800000000003</v>
      </c>
    </row>
    <row r="17" spans="4:4" x14ac:dyDescent="0.25">
      <c r="D17" t="s">
        <v>13</v>
      </c>
    </row>
    <row r="19" spans="4:4" x14ac:dyDescent="0.25">
      <c r="D19" t="s">
        <v>21</v>
      </c>
    </row>
  </sheetData>
  <dataConsolidate>
    <dataRefs count="1">
      <dataRef ref="A3:N11" sheet="Sheet1"/>
    </dataRefs>
  </dataConsolidate>
  <mergeCells count="1">
    <mergeCell ref="A1:O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4" sqref="D2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Chris Turner</cp:lastModifiedBy>
  <dcterms:created xsi:type="dcterms:W3CDTF">2009-08-07T17:23:36Z</dcterms:created>
  <dcterms:modified xsi:type="dcterms:W3CDTF">2016-08-04T23:17:50Z</dcterms:modified>
</cp:coreProperties>
</file>