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turner\Desktop\new excel book\"/>
    </mc:Choice>
  </mc:AlternateContent>
  <xr:revisionPtr revIDLastSave="0" documentId="8_{34EAF919-6AEC-4E8B-BD1D-90E39B1227AE}" xr6:coauthVersionLast="34" xr6:coauthVersionMax="34" xr10:uidLastSave="{00000000-0000-0000-0000-000000000000}"/>
  <bookViews>
    <workbookView xWindow="0" yWindow="0" windowWidth="25200" windowHeight="11880" activeTab="1" xr2:uid="{00000000-000D-0000-FFFF-FFFF00000000}"/>
  </bookViews>
  <sheets>
    <sheet name="Temperature" sheetId="6" r:id="rId1"/>
    <sheet name="TemperaturePivotTable" sheetId="7" r:id="rId2"/>
    <sheet name="Formatted Report" sheetId="8" r:id="rId3"/>
  </sheets>
  <calcPr calcId="179021"/>
  <pivotCaches>
    <pivotCache cacheId="9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4" i="8" l="1"/>
  <c r="E16" i="8"/>
  <c r="E15" i="8"/>
  <c r="F15" i="8" s="1"/>
  <c r="F16" i="8"/>
  <c r="F14" i="8"/>
  <c r="D8" i="8"/>
  <c r="D9" i="8"/>
  <c r="D7" i="8"/>
  <c r="C8" i="8"/>
  <c r="C9" i="8"/>
  <c r="C7" i="8"/>
  <c r="E9" i="8" l="1"/>
  <c r="F9" i="8" s="1"/>
  <c r="E8" i="8"/>
  <c r="F8" i="8" s="1"/>
  <c r="E7" i="8"/>
  <c r="F7" i="8" s="1"/>
</calcChain>
</file>

<file path=xl/sharedStrings.xml><?xml version="1.0" encoding="utf-8"?>
<sst xmlns="http://schemas.openxmlformats.org/spreadsheetml/2006/main" count="20" uniqueCount="15">
  <si>
    <t>Average Monthly &amp; Annual Temperature</t>
  </si>
  <si>
    <t>Central Park, New York City</t>
  </si>
  <si>
    <t>Month</t>
  </si>
  <si>
    <t>Avg Temp F</t>
  </si>
  <si>
    <t>Column Labels</t>
  </si>
  <si>
    <t>2014</t>
  </si>
  <si>
    <t>2015</t>
  </si>
  <si>
    <t>Apr</t>
  </si>
  <si>
    <t>May</t>
  </si>
  <si>
    <t>Jun</t>
  </si>
  <si>
    <t>Row Labels</t>
  </si>
  <si>
    <t>Sum of Avg Temp F</t>
  </si>
  <si>
    <t>Simple Formula Method</t>
  </si>
  <si>
    <t>GETPIVOTDATA method</t>
  </si>
  <si>
    <t>Increase/
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</si>
</sst>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mmm"/>
  </numFmts>
  <fonts count="5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rgb="FFB2B2B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3" fillId="2" borderId="3" applyNumberFormat="0" applyFont="0" applyAlignment="0" applyProtection="0"/>
    <xf numFmtId="164" fontId="3" fillId="0" borderId="0" applyFont="0" applyFill="0" applyBorder="0" applyAlignment="0" applyProtection="0"/>
  </cellStyleXfs>
  <cellXfs count="28">
    <xf numFmtId="0" fontId="0" fillId="0" borderId="0" xfId="0"/>
    <xf numFmtId="14" fontId="0" fillId="0" borderId="0" xfId="0" applyNumberFormat="1"/>
    <xf numFmtId="165" fontId="0" fillId="0" borderId="0" xfId="0" applyNumberFormat="1"/>
    <xf numFmtId="14" fontId="2" fillId="0" borderId="1" xfId="2" applyNumberFormat="1" applyAlignment="1">
      <alignment horizontal="right"/>
    </xf>
    <xf numFmtId="0" fontId="2" fillId="0" borderId="1" xfId="2"/>
    <xf numFmtId="14" fontId="1" fillId="0" borderId="0" xfId="1" applyNumberFormat="1"/>
    <xf numFmtId="14" fontId="2" fillId="0" borderId="0" xfId="3" applyNumberFormat="1"/>
    <xf numFmtId="15" fontId="0" fillId="0" borderId="0" xfId="0" applyNumberFormat="1"/>
    <xf numFmtId="0" fontId="0" fillId="0" borderId="0" xfId="0" pivotButton="1"/>
    <xf numFmtId="15" fontId="0" fillId="0" borderId="0" xfId="0" applyNumberFormat="1" applyAlignment="1">
      <alignment horizontal="left"/>
    </xf>
    <xf numFmtId="0" fontId="0" fillId="0" borderId="0" xfId="0" applyNumberFormat="1"/>
    <xf numFmtId="0" fontId="4" fillId="0" borderId="0" xfId="4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2" fillId="2" borderId="8" xfId="5" applyFont="1" applyBorder="1" applyAlignment="1">
      <alignment horizontal="left"/>
    </xf>
    <xf numFmtId="0" fontId="0" fillId="3" borderId="7" xfId="0" applyFont="1" applyFill="1" applyBorder="1"/>
    <xf numFmtId="0" fontId="0" fillId="0" borderId="9" xfId="0" applyFont="1" applyBorder="1"/>
    <xf numFmtId="0" fontId="2" fillId="2" borderId="4" xfId="5" applyFont="1" applyBorder="1" applyAlignment="1">
      <alignment horizontal="left" wrapText="1"/>
    </xf>
    <xf numFmtId="0" fontId="2" fillId="2" borderId="4" xfId="5" applyFont="1" applyBorder="1" applyAlignment="1">
      <alignment wrapText="1"/>
    </xf>
    <xf numFmtId="0" fontId="2" fillId="2" borderId="8" xfId="5" applyFont="1" applyBorder="1"/>
    <xf numFmtId="164" fontId="0" fillId="0" borderId="0" xfId="6" applyFont="1"/>
    <xf numFmtId="166" fontId="2" fillId="2" borderId="10" xfId="6" applyNumberFormat="1" applyFont="1" applyFill="1" applyBorder="1" applyAlignment="1">
      <alignment horizontal="left"/>
    </xf>
    <xf numFmtId="166" fontId="2" fillId="2" borderId="11" xfId="6" applyNumberFormat="1" applyFont="1" applyFill="1" applyBorder="1" applyAlignment="1">
      <alignment horizontal="left"/>
    </xf>
    <xf numFmtId="166" fontId="2" fillId="2" borderId="12" xfId="6" applyNumberFormat="1" applyFont="1" applyFill="1" applyBorder="1" applyAlignment="1">
      <alignment horizontal="left"/>
    </xf>
    <xf numFmtId="0" fontId="0" fillId="3" borderId="13" xfId="0" applyFont="1" applyFill="1" applyBorder="1"/>
    <xf numFmtId="0" fontId="0" fillId="0" borderId="13" xfId="0" applyFont="1" applyBorder="1"/>
    <xf numFmtId="0" fontId="0" fillId="0" borderId="14" xfId="0" applyFont="1" applyBorder="1"/>
  </cellXfs>
  <cellStyles count="7">
    <cellStyle name="Comma" xfId="6" builtinId="3"/>
    <cellStyle name="Heading 2" xfId="4" builtinId="17"/>
    <cellStyle name="Heading 3" xfId="2" builtinId="18"/>
    <cellStyle name="Heading 4" xfId="3" builtinId="19"/>
    <cellStyle name="Normal" xfId="0" builtinId="0"/>
    <cellStyle name="Note" xfId="5" builtinId="10"/>
    <cellStyle name="Title" xfId="1" builtinId="15"/>
  </cellStyles>
  <dxfs count="3">
    <dxf>
      <numFmt numFmtId="165" formatCode="0.0"/>
    </dxf>
    <dxf>
      <numFmt numFmtId="167" formatCode="dd\-mmm\-yy"/>
    </dxf>
    <dxf>
      <border outline="0">
        <bottom style="medium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ke Smart" refreshedDate="42391.525948495371" createdVersion="6" refreshedVersion="6" minRefreshableVersion="3" recordCount="71" xr:uid="{00000000-000A-0000-FFFF-FFFF0A000000}">
  <cacheSource type="worksheet">
    <worksheetSource name="Data"/>
  </cacheSource>
  <cacheFields count="4">
    <cacheField name="Month" numFmtId="15">
      <sharedItems containsSemiMixedTypes="0" containsNonDate="0" containsDate="1" containsString="0" minDate="2010-01-31T00:00:00" maxDate="2015-12-01T00:00:00" count="71">
        <d v="2010-01-31T00:00:00"/>
        <d v="2010-02-28T00:00:00"/>
        <d v="2010-03-31T00:00:00"/>
        <d v="2010-04-30T00:00:00"/>
        <d v="2010-05-31T00:00:00"/>
        <d v="2010-06-30T00:00:00"/>
        <d v="2010-07-31T00:00:00"/>
        <d v="2010-08-31T00:00:00"/>
        <d v="2010-09-30T00:00:00"/>
        <d v="2010-10-31T00:00:00"/>
        <d v="2010-11-30T00:00:00"/>
        <d v="2010-12-31T00:00:00"/>
        <d v="2011-01-31T00:00:00"/>
        <d v="2011-02-28T00:00:00"/>
        <d v="2011-03-31T00:00:00"/>
        <d v="2011-04-30T00:00:00"/>
        <d v="2011-05-31T00:00:00"/>
        <d v="2011-06-30T00:00:00"/>
        <d v="2011-07-31T00:00:00"/>
        <d v="2011-08-31T00:00:00"/>
        <d v="2011-09-30T00:00:00"/>
        <d v="2011-10-31T00:00:00"/>
        <d v="2011-11-30T00:00:00"/>
        <d v="2011-12-31T00:00:00"/>
        <d v="2012-01-31T00:00:00"/>
        <d v="2012-02-29T00:00:00"/>
        <d v="2012-03-31T00:00:00"/>
        <d v="2012-04-30T00:00:00"/>
        <d v="2012-05-31T00:00:00"/>
        <d v="2012-06-30T00:00:00"/>
        <d v="2012-07-31T00:00:00"/>
        <d v="2012-08-31T00:00:00"/>
        <d v="2012-09-30T00:00:00"/>
        <d v="2012-10-31T00:00:00"/>
        <d v="2012-11-30T00:00:00"/>
        <d v="2012-12-31T00:00:00"/>
        <d v="2013-01-31T00:00:00"/>
        <d v="2013-02-28T00:00:00"/>
        <d v="2013-03-31T00:00:00"/>
        <d v="2013-04-30T00:00:00"/>
        <d v="2013-05-31T00:00:00"/>
        <d v="2013-06-30T00:00:00"/>
        <d v="2013-07-31T00:00:00"/>
        <d v="2013-08-31T00:00:00"/>
        <d v="2013-09-30T00:00:00"/>
        <d v="2013-10-31T00:00:00"/>
        <d v="2013-11-30T00:00:00"/>
        <d v="2013-12-31T00:00:00"/>
        <d v="2014-01-31T00:00:00"/>
        <d v="2014-02-28T00:00:00"/>
        <d v="2014-03-31T00:00:00"/>
        <d v="2014-04-30T00:00:00"/>
        <d v="2014-05-31T00:00:00"/>
        <d v="2014-06-30T00:00:00"/>
        <d v="2014-07-31T00:00:00"/>
        <d v="2014-08-31T00:00:00"/>
        <d v="2014-09-30T00:00:00"/>
        <d v="2014-10-31T00:00:00"/>
        <d v="2014-11-30T00:00:00"/>
        <d v="2014-12-31T00:00:00"/>
        <d v="2015-01-31T00:00:00"/>
        <d v="2015-02-28T00:00:00"/>
        <d v="2015-03-31T00:00:00"/>
        <d v="2015-04-30T00:00:00"/>
        <d v="2015-05-31T00:00:00"/>
        <d v="2015-06-30T00:00:00"/>
        <d v="2015-07-31T00:00:00"/>
        <d v="2015-08-31T00:00:00"/>
        <d v="2015-09-30T00:00:00"/>
        <d v="2015-10-31T00:00:00"/>
        <d v="2015-11-30T00:00:00"/>
      </sharedItems>
      <fieldGroup par="3" base="0">
        <rangePr groupBy="months" startDate="2010-01-31T00:00:00" endDate="2015-12-01T00:00:00"/>
        <groupItems count="14">
          <s v="&lt;31/01/2010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01/12/2015"/>
        </groupItems>
      </fieldGroup>
    </cacheField>
    <cacheField name="Avg Temp F" numFmtId="165">
      <sharedItems containsSemiMixedTypes="0" containsString="0" containsNumber="1" minValue="23.9" maxValue="81.3"/>
    </cacheField>
    <cacheField name="Quarters" numFmtId="0" databaseField="0">
      <fieldGroup base="0">
        <rangePr groupBy="quarters" startDate="2010-01-31T00:00:00" endDate="2015-12-01T00:00:00"/>
        <groupItems count="6">
          <s v="&lt;31/01/2010"/>
          <s v="Qtr1"/>
          <s v="Qtr2"/>
          <s v="Qtr3"/>
          <s v="Qtr4"/>
          <s v="&gt;01/12/2015"/>
        </groupItems>
      </fieldGroup>
    </cacheField>
    <cacheField name="Years" numFmtId="0" databaseField="0">
      <fieldGroup base="0">
        <rangePr groupBy="years" startDate="2010-01-31T00:00:00" endDate="2015-12-01T00:00:00"/>
        <groupItems count="8">
          <s v="&lt;31/01/2010"/>
          <s v="2010"/>
          <s v="2011"/>
          <s v="2012"/>
          <s v="2013"/>
          <s v="2014"/>
          <s v="2015"/>
          <s v="&gt;01/12/201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">
  <r>
    <x v="0"/>
    <n v="32.5"/>
  </r>
  <r>
    <x v="1"/>
    <n v="33.1"/>
  </r>
  <r>
    <x v="2"/>
    <n v="48.2"/>
  </r>
  <r>
    <x v="3"/>
    <n v="57.9"/>
  </r>
  <r>
    <x v="4"/>
    <n v="65.3"/>
  </r>
  <r>
    <x v="5"/>
    <n v="74.7"/>
  </r>
  <r>
    <x v="6"/>
    <n v="81.3"/>
  </r>
  <r>
    <x v="7"/>
    <n v="77.400000000000006"/>
  </r>
  <r>
    <x v="8"/>
    <n v="71.099999999999994"/>
  </r>
  <r>
    <x v="9"/>
    <n v="58.1"/>
  </r>
  <r>
    <x v="10"/>
    <n v="47.9"/>
  </r>
  <r>
    <x v="11"/>
    <n v="32.799999999999997"/>
  </r>
  <r>
    <x v="12"/>
    <n v="29.7"/>
  </r>
  <r>
    <x v="13"/>
    <n v="36"/>
  </r>
  <r>
    <x v="14"/>
    <n v="42.3"/>
  </r>
  <r>
    <x v="15"/>
    <n v="54.3"/>
  </r>
  <r>
    <x v="16"/>
    <n v="64.5"/>
  </r>
  <r>
    <x v="17"/>
    <n v="72.3"/>
  </r>
  <r>
    <x v="18"/>
    <n v="80.2"/>
  </r>
  <r>
    <x v="19"/>
    <n v="75.3"/>
  </r>
  <r>
    <x v="20"/>
    <n v="70"/>
  </r>
  <r>
    <x v="21"/>
    <n v="57.1"/>
  </r>
  <r>
    <x v="22"/>
    <n v="51.9"/>
  </r>
  <r>
    <x v="23"/>
    <n v="43.3"/>
  </r>
  <r>
    <x v="24"/>
    <n v="37.299999999999997"/>
  </r>
  <r>
    <x v="25"/>
    <n v="40.9"/>
  </r>
  <r>
    <x v="26"/>
    <n v="50.9"/>
  </r>
  <r>
    <x v="27"/>
    <n v="54.8"/>
  </r>
  <r>
    <x v="28"/>
    <n v="65.099999999999994"/>
  </r>
  <r>
    <x v="29"/>
    <n v="71"/>
  </r>
  <r>
    <x v="30"/>
    <n v="78.8"/>
  </r>
  <r>
    <x v="31"/>
    <n v="76.7"/>
  </r>
  <r>
    <x v="32"/>
    <n v="68.8"/>
  </r>
  <r>
    <x v="33"/>
    <n v="58"/>
  </r>
  <r>
    <x v="34"/>
    <n v="43.9"/>
  </r>
  <r>
    <x v="35"/>
    <n v="41.5"/>
  </r>
  <r>
    <x v="36"/>
    <n v="35.1"/>
  </r>
  <r>
    <x v="37"/>
    <n v="33.9"/>
  </r>
  <r>
    <x v="38"/>
    <n v="40.1"/>
  </r>
  <r>
    <x v="39"/>
    <n v="53"/>
  </r>
  <r>
    <x v="40"/>
    <n v="62.8"/>
  </r>
  <r>
    <x v="41"/>
    <n v="72.7"/>
  </r>
  <r>
    <x v="42"/>
    <n v="79.8"/>
  </r>
  <r>
    <x v="43"/>
    <n v="74.599999999999994"/>
  </r>
  <r>
    <x v="44"/>
    <n v="67.900000000000006"/>
  </r>
  <r>
    <x v="45"/>
    <n v="60.2"/>
  </r>
  <r>
    <x v="46"/>
    <n v="45.3"/>
  </r>
  <r>
    <x v="47"/>
    <n v="38.5"/>
  </r>
  <r>
    <x v="48"/>
    <n v="28.6"/>
  </r>
  <r>
    <x v="49"/>
    <n v="31.6"/>
  </r>
  <r>
    <x v="50"/>
    <n v="37.700000000000003"/>
  </r>
  <r>
    <x v="51"/>
    <n v="52.3"/>
  </r>
  <r>
    <x v="52"/>
    <n v="64"/>
  </r>
  <r>
    <x v="53"/>
    <n v="72.5"/>
  </r>
  <r>
    <x v="54"/>
    <n v="76.099999999999994"/>
  </r>
  <r>
    <x v="55"/>
    <n v="74.5"/>
  </r>
  <r>
    <x v="56"/>
    <n v="69.7"/>
  </r>
  <r>
    <x v="57"/>
    <n v="59.6"/>
  </r>
  <r>
    <x v="58"/>
    <n v="45.3"/>
  </r>
  <r>
    <x v="59"/>
    <n v="40.5"/>
  </r>
  <r>
    <x v="60"/>
    <n v="29.9"/>
  </r>
  <r>
    <x v="61"/>
    <n v="23.9"/>
  </r>
  <r>
    <x v="62"/>
    <n v="38.1"/>
  </r>
  <r>
    <x v="63"/>
    <n v="54.3"/>
  </r>
  <r>
    <x v="64"/>
    <n v="68.5"/>
  </r>
  <r>
    <x v="65"/>
    <n v="71.2"/>
  </r>
  <r>
    <x v="66"/>
    <n v="78.8"/>
  </r>
  <r>
    <x v="67"/>
    <n v="79"/>
  </r>
  <r>
    <x v="68"/>
    <n v="74.5"/>
  </r>
  <r>
    <x v="69"/>
    <n v="58"/>
  </r>
  <r>
    <x v="70"/>
    <n v="52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NewYorkTemperature" cacheId="9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outline="1" outlineData="1" multipleFieldFilters="0">
  <location ref="A3:C7" firstHeaderRow="1" firstDataRow="2" firstDataCol="1"/>
  <pivotFields count="4">
    <pivotField axis="axisRow" numFmtId="15" showAll="0">
      <items count="15">
        <item h="1" x="0"/>
        <item h="1" x="1"/>
        <item h="1" x="2"/>
        <item h="1" x="3"/>
        <item x="4"/>
        <item x="5"/>
        <item x="6"/>
        <item h="1" x="7"/>
        <item h="1" x="8"/>
        <item h="1" x="9"/>
        <item h="1" x="10"/>
        <item h="1" x="11"/>
        <item h="1" x="12"/>
        <item h="1" x="13"/>
        <item t="default"/>
      </items>
    </pivotField>
    <pivotField dataField="1" numFmtId="165" showAll="0"/>
    <pivotField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axis="axisCol" showAll="0" defaultSubtotal="0">
      <items count="8">
        <item h="1" sd="0" x="0"/>
        <item h="1" sd="0" x="1"/>
        <item h="1" sd="0" x="2"/>
        <item h="1" sd="0" x="3"/>
        <item h="1" sd="0" x="4"/>
        <item sd="0" x="5"/>
        <item sd="0" x="6"/>
        <item h="1" sd="0" x="7"/>
      </items>
    </pivotField>
  </pivotFields>
  <rowFields count="1">
    <field x="0"/>
  </rowFields>
  <rowItems count="3">
    <i>
      <x v="4"/>
    </i>
    <i>
      <x v="5"/>
    </i>
    <i>
      <x v="6"/>
    </i>
  </rowItems>
  <colFields count="1">
    <field x="3"/>
  </colFields>
  <colItems count="2">
    <i>
      <x v="5"/>
    </i>
    <i>
      <x v="6"/>
    </i>
  </colItems>
  <dataFields count="1">
    <dataField name="Sum of Avg Temp F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A4:B75" totalsRowShown="0" headerRowBorderDxfId="2">
  <autoFilter ref="A4:B75" xr:uid="{00000000-0009-0000-0100-000001000000}"/>
  <tableColumns count="2">
    <tableColumn id="1" xr3:uid="{00000000-0010-0000-0000-000001000000}" name="Month" dataDxfId="1"/>
    <tableColumn id="2" xr3:uid="{00000000-0010-0000-0000-000002000000}" name="Avg Temp F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B75"/>
  <sheetViews>
    <sheetView workbookViewId="0">
      <selection activeCell="H14" sqref="H14"/>
    </sheetView>
  </sheetViews>
  <sheetFormatPr defaultRowHeight="14.5" x14ac:dyDescent="0.35"/>
  <cols>
    <col min="1" max="1" width="12.453125" style="1" customWidth="1"/>
    <col min="2" max="2" width="13.26953125" customWidth="1"/>
  </cols>
  <sheetData>
    <row r="1" spans="1:2" ht="23.5" x14ac:dyDescent="0.55000000000000004">
      <c r="A1" s="5" t="s">
        <v>0</v>
      </c>
    </row>
    <row r="2" spans="1:2" x14ac:dyDescent="0.35">
      <c r="A2" s="6" t="s">
        <v>1</v>
      </c>
    </row>
    <row r="4" spans="1:2" ht="15" thickBot="1" x14ac:dyDescent="0.4">
      <c r="A4" s="3" t="s">
        <v>2</v>
      </c>
      <c r="B4" s="4" t="s">
        <v>3</v>
      </c>
    </row>
    <row r="5" spans="1:2" x14ac:dyDescent="0.35">
      <c r="A5" s="7">
        <v>40209</v>
      </c>
      <c r="B5" s="2">
        <v>32.5</v>
      </c>
    </row>
    <row r="6" spans="1:2" x14ac:dyDescent="0.35">
      <c r="A6" s="7">
        <v>40237</v>
      </c>
      <c r="B6" s="2">
        <v>33.1</v>
      </c>
    </row>
    <row r="7" spans="1:2" x14ac:dyDescent="0.35">
      <c r="A7" s="7">
        <v>40268</v>
      </c>
      <c r="B7" s="2">
        <v>48.2</v>
      </c>
    </row>
    <row r="8" spans="1:2" x14ac:dyDescent="0.35">
      <c r="A8" s="7">
        <v>40298</v>
      </c>
      <c r="B8" s="2">
        <v>57.9</v>
      </c>
    </row>
    <row r="9" spans="1:2" x14ac:dyDescent="0.35">
      <c r="A9" s="7">
        <v>40329</v>
      </c>
      <c r="B9" s="2">
        <v>65.3</v>
      </c>
    </row>
    <row r="10" spans="1:2" x14ac:dyDescent="0.35">
      <c r="A10" s="7">
        <v>40359</v>
      </c>
      <c r="B10" s="2">
        <v>74.7</v>
      </c>
    </row>
    <row r="11" spans="1:2" x14ac:dyDescent="0.35">
      <c r="A11" s="7">
        <v>40390</v>
      </c>
      <c r="B11" s="2">
        <v>81.3</v>
      </c>
    </row>
    <row r="12" spans="1:2" x14ac:dyDescent="0.35">
      <c r="A12" s="7">
        <v>40421</v>
      </c>
      <c r="B12" s="2">
        <v>77.400000000000006</v>
      </c>
    </row>
    <row r="13" spans="1:2" x14ac:dyDescent="0.35">
      <c r="A13" s="7">
        <v>40451</v>
      </c>
      <c r="B13" s="2">
        <v>71.099999999999994</v>
      </c>
    </row>
    <row r="14" spans="1:2" x14ac:dyDescent="0.35">
      <c r="A14" s="7">
        <v>40482</v>
      </c>
      <c r="B14" s="2">
        <v>58.1</v>
      </c>
    </row>
    <row r="15" spans="1:2" x14ac:dyDescent="0.35">
      <c r="A15" s="7">
        <v>40512</v>
      </c>
      <c r="B15" s="2">
        <v>47.9</v>
      </c>
    </row>
    <row r="16" spans="1:2" x14ac:dyDescent="0.35">
      <c r="A16" s="7">
        <v>40543</v>
      </c>
      <c r="B16" s="2">
        <v>32.799999999999997</v>
      </c>
    </row>
    <row r="17" spans="1:2" x14ac:dyDescent="0.35">
      <c r="A17" s="7">
        <v>40574</v>
      </c>
      <c r="B17" s="2">
        <v>29.7</v>
      </c>
    </row>
    <row r="18" spans="1:2" x14ac:dyDescent="0.35">
      <c r="A18" s="7">
        <v>40602</v>
      </c>
      <c r="B18" s="2">
        <v>36</v>
      </c>
    </row>
    <row r="19" spans="1:2" x14ac:dyDescent="0.35">
      <c r="A19" s="7">
        <v>40633</v>
      </c>
      <c r="B19" s="2">
        <v>42.3</v>
      </c>
    </row>
    <row r="20" spans="1:2" x14ac:dyDescent="0.35">
      <c r="A20" s="7">
        <v>40663</v>
      </c>
      <c r="B20" s="2">
        <v>54.3</v>
      </c>
    </row>
    <row r="21" spans="1:2" x14ac:dyDescent="0.35">
      <c r="A21" s="7">
        <v>40694</v>
      </c>
      <c r="B21" s="2">
        <v>64.5</v>
      </c>
    </row>
    <row r="22" spans="1:2" x14ac:dyDescent="0.35">
      <c r="A22" s="7">
        <v>40724</v>
      </c>
      <c r="B22" s="2">
        <v>72.3</v>
      </c>
    </row>
    <row r="23" spans="1:2" x14ac:dyDescent="0.35">
      <c r="A23" s="7">
        <v>40755</v>
      </c>
      <c r="B23" s="2">
        <v>80.2</v>
      </c>
    </row>
    <row r="24" spans="1:2" x14ac:dyDescent="0.35">
      <c r="A24" s="7">
        <v>40786</v>
      </c>
      <c r="B24" s="2">
        <v>75.3</v>
      </c>
    </row>
    <row r="25" spans="1:2" x14ac:dyDescent="0.35">
      <c r="A25" s="7">
        <v>40816</v>
      </c>
      <c r="B25" s="2">
        <v>70</v>
      </c>
    </row>
    <row r="26" spans="1:2" x14ac:dyDescent="0.35">
      <c r="A26" s="7">
        <v>40847</v>
      </c>
      <c r="B26" s="2">
        <v>57.1</v>
      </c>
    </row>
    <row r="27" spans="1:2" x14ac:dyDescent="0.35">
      <c r="A27" s="7">
        <v>40877</v>
      </c>
      <c r="B27" s="2">
        <v>51.9</v>
      </c>
    </row>
    <row r="28" spans="1:2" x14ac:dyDescent="0.35">
      <c r="A28" s="7">
        <v>40908</v>
      </c>
      <c r="B28" s="2">
        <v>43.3</v>
      </c>
    </row>
    <row r="29" spans="1:2" x14ac:dyDescent="0.35">
      <c r="A29" s="7">
        <v>40939</v>
      </c>
      <c r="B29" s="2">
        <v>37.299999999999997</v>
      </c>
    </row>
    <row r="30" spans="1:2" x14ac:dyDescent="0.35">
      <c r="A30" s="7">
        <v>40968</v>
      </c>
      <c r="B30" s="2">
        <v>40.9</v>
      </c>
    </row>
    <row r="31" spans="1:2" x14ac:dyDescent="0.35">
      <c r="A31" s="7">
        <v>40999</v>
      </c>
      <c r="B31" s="2">
        <v>50.9</v>
      </c>
    </row>
    <row r="32" spans="1:2" x14ac:dyDescent="0.35">
      <c r="A32" s="7">
        <v>41029</v>
      </c>
      <c r="B32" s="2">
        <v>54.8</v>
      </c>
    </row>
    <row r="33" spans="1:2" x14ac:dyDescent="0.35">
      <c r="A33" s="7">
        <v>41060</v>
      </c>
      <c r="B33" s="2">
        <v>65.099999999999994</v>
      </c>
    </row>
    <row r="34" spans="1:2" x14ac:dyDescent="0.35">
      <c r="A34" s="7">
        <v>41090</v>
      </c>
      <c r="B34" s="2">
        <v>71</v>
      </c>
    </row>
    <row r="35" spans="1:2" x14ac:dyDescent="0.35">
      <c r="A35" s="7">
        <v>41121</v>
      </c>
      <c r="B35" s="2">
        <v>78.8</v>
      </c>
    </row>
    <row r="36" spans="1:2" x14ac:dyDescent="0.35">
      <c r="A36" s="7">
        <v>41152</v>
      </c>
      <c r="B36" s="2">
        <v>76.7</v>
      </c>
    </row>
    <row r="37" spans="1:2" x14ac:dyDescent="0.35">
      <c r="A37" s="7">
        <v>41182</v>
      </c>
      <c r="B37" s="2">
        <v>68.8</v>
      </c>
    </row>
    <row r="38" spans="1:2" x14ac:dyDescent="0.35">
      <c r="A38" s="7">
        <v>41213</v>
      </c>
      <c r="B38" s="2">
        <v>58</v>
      </c>
    </row>
    <row r="39" spans="1:2" x14ac:dyDescent="0.35">
      <c r="A39" s="7">
        <v>41243</v>
      </c>
      <c r="B39" s="2">
        <v>43.9</v>
      </c>
    </row>
    <row r="40" spans="1:2" x14ac:dyDescent="0.35">
      <c r="A40" s="7">
        <v>41274</v>
      </c>
      <c r="B40" s="2">
        <v>41.5</v>
      </c>
    </row>
    <row r="41" spans="1:2" x14ac:dyDescent="0.35">
      <c r="A41" s="7">
        <v>41305</v>
      </c>
      <c r="B41" s="2">
        <v>35.1</v>
      </c>
    </row>
    <row r="42" spans="1:2" x14ac:dyDescent="0.35">
      <c r="A42" s="7">
        <v>41333</v>
      </c>
      <c r="B42" s="2">
        <v>33.9</v>
      </c>
    </row>
    <row r="43" spans="1:2" x14ac:dyDescent="0.35">
      <c r="A43" s="7">
        <v>41364</v>
      </c>
      <c r="B43" s="2">
        <v>40.1</v>
      </c>
    </row>
    <row r="44" spans="1:2" x14ac:dyDescent="0.35">
      <c r="A44" s="7">
        <v>41394</v>
      </c>
      <c r="B44" s="2">
        <v>53</v>
      </c>
    </row>
    <row r="45" spans="1:2" x14ac:dyDescent="0.35">
      <c r="A45" s="7">
        <v>41425</v>
      </c>
      <c r="B45" s="2">
        <v>62.8</v>
      </c>
    </row>
    <row r="46" spans="1:2" x14ac:dyDescent="0.35">
      <c r="A46" s="7">
        <v>41455</v>
      </c>
      <c r="B46" s="2">
        <v>72.7</v>
      </c>
    </row>
    <row r="47" spans="1:2" x14ac:dyDescent="0.35">
      <c r="A47" s="7">
        <v>41486</v>
      </c>
      <c r="B47" s="2">
        <v>79.8</v>
      </c>
    </row>
    <row r="48" spans="1:2" x14ac:dyDescent="0.35">
      <c r="A48" s="7">
        <v>41517</v>
      </c>
      <c r="B48" s="2">
        <v>74.599999999999994</v>
      </c>
    </row>
    <row r="49" spans="1:2" x14ac:dyDescent="0.35">
      <c r="A49" s="7">
        <v>41547</v>
      </c>
      <c r="B49" s="2">
        <v>67.900000000000006</v>
      </c>
    </row>
    <row r="50" spans="1:2" x14ac:dyDescent="0.35">
      <c r="A50" s="7">
        <v>41578</v>
      </c>
      <c r="B50" s="2">
        <v>60.2</v>
      </c>
    </row>
    <row r="51" spans="1:2" x14ac:dyDescent="0.35">
      <c r="A51" s="7">
        <v>41608</v>
      </c>
      <c r="B51" s="2">
        <v>45.3</v>
      </c>
    </row>
    <row r="52" spans="1:2" x14ac:dyDescent="0.35">
      <c r="A52" s="7">
        <v>41639</v>
      </c>
      <c r="B52" s="2">
        <v>38.5</v>
      </c>
    </row>
    <row r="53" spans="1:2" x14ac:dyDescent="0.35">
      <c r="A53" s="7">
        <v>41670</v>
      </c>
      <c r="B53" s="2">
        <v>28.6</v>
      </c>
    </row>
    <row r="54" spans="1:2" x14ac:dyDescent="0.35">
      <c r="A54" s="7">
        <v>41698</v>
      </c>
      <c r="B54" s="2">
        <v>31.6</v>
      </c>
    </row>
    <row r="55" spans="1:2" x14ac:dyDescent="0.35">
      <c r="A55" s="7">
        <v>41729</v>
      </c>
      <c r="B55" s="2">
        <v>37.700000000000003</v>
      </c>
    </row>
    <row r="56" spans="1:2" x14ac:dyDescent="0.35">
      <c r="A56" s="7">
        <v>41759</v>
      </c>
      <c r="B56" s="2">
        <v>52.3</v>
      </c>
    </row>
    <row r="57" spans="1:2" x14ac:dyDescent="0.35">
      <c r="A57" s="7">
        <v>41790</v>
      </c>
      <c r="B57" s="2">
        <v>64</v>
      </c>
    </row>
    <row r="58" spans="1:2" x14ac:dyDescent="0.35">
      <c r="A58" s="7">
        <v>41820</v>
      </c>
      <c r="B58" s="2">
        <v>72.5</v>
      </c>
    </row>
    <row r="59" spans="1:2" x14ac:dyDescent="0.35">
      <c r="A59" s="7">
        <v>41851</v>
      </c>
      <c r="B59" s="2">
        <v>76.099999999999994</v>
      </c>
    </row>
    <row r="60" spans="1:2" x14ac:dyDescent="0.35">
      <c r="A60" s="7">
        <v>41882</v>
      </c>
      <c r="B60" s="2">
        <v>74.5</v>
      </c>
    </row>
    <row r="61" spans="1:2" x14ac:dyDescent="0.35">
      <c r="A61" s="7">
        <v>41912</v>
      </c>
      <c r="B61" s="2">
        <v>69.7</v>
      </c>
    </row>
    <row r="62" spans="1:2" x14ac:dyDescent="0.35">
      <c r="A62" s="7">
        <v>41943</v>
      </c>
      <c r="B62" s="2">
        <v>59.6</v>
      </c>
    </row>
    <row r="63" spans="1:2" x14ac:dyDescent="0.35">
      <c r="A63" s="7">
        <v>41973</v>
      </c>
      <c r="B63" s="2">
        <v>45.3</v>
      </c>
    </row>
    <row r="64" spans="1:2" x14ac:dyDescent="0.35">
      <c r="A64" s="7">
        <v>42004</v>
      </c>
      <c r="B64" s="2">
        <v>40.5</v>
      </c>
    </row>
    <row r="65" spans="1:2" x14ac:dyDescent="0.35">
      <c r="A65" s="7">
        <v>42035</v>
      </c>
      <c r="B65" s="2">
        <v>29.9</v>
      </c>
    </row>
    <row r="66" spans="1:2" x14ac:dyDescent="0.35">
      <c r="A66" s="7">
        <v>42063</v>
      </c>
      <c r="B66" s="2">
        <v>23.9</v>
      </c>
    </row>
    <row r="67" spans="1:2" x14ac:dyDescent="0.35">
      <c r="A67" s="7">
        <v>42094</v>
      </c>
      <c r="B67" s="2">
        <v>38.1</v>
      </c>
    </row>
    <row r="68" spans="1:2" x14ac:dyDescent="0.35">
      <c r="A68" s="7">
        <v>42124</v>
      </c>
      <c r="B68" s="2">
        <v>54.3</v>
      </c>
    </row>
    <row r="69" spans="1:2" x14ac:dyDescent="0.35">
      <c r="A69" s="7">
        <v>42155</v>
      </c>
      <c r="B69" s="2">
        <v>68.5</v>
      </c>
    </row>
    <row r="70" spans="1:2" x14ac:dyDescent="0.35">
      <c r="A70" s="7">
        <v>42185</v>
      </c>
      <c r="B70" s="2">
        <v>71.2</v>
      </c>
    </row>
    <row r="71" spans="1:2" x14ac:dyDescent="0.35">
      <c r="A71" s="7">
        <v>42216</v>
      </c>
      <c r="B71" s="2">
        <v>78.8</v>
      </c>
    </row>
    <row r="72" spans="1:2" x14ac:dyDescent="0.35">
      <c r="A72" s="7">
        <v>42247</v>
      </c>
      <c r="B72" s="2">
        <v>79</v>
      </c>
    </row>
    <row r="73" spans="1:2" x14ac:dyDescent="0.35">
      <c r="A73" s="7">
        <v>42277</v>
      </c>
      <c r="B73" s="2">
        <v>74.5</v>
      </c>
    </row>
    <row r="74" spans="1:2" x14ac:dyDescent="0.35">
      <c r="A74" s="7">
        <v>42308</v>
      </c>
      <c r="B74" s="2">
        <v>58</v>
      </c>
    </row>
    <row r="75" spans="1:2" x14ac:dyDescent="0.35">
      <c r="A75" s="7">
        <v>42338</v>
      </c>
      <c r="B75" s="2">
        <v>52.8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13"/>
  <sheetViews>
    <sheetView tabSelected="1" workbookViewId="0"/>
  </sheetViews>
  <sheetFormatPr defaultRowHeight="14.5" x14ac:dyDescent="0.35"/>
  <cols>
    <col min="1" max="1" width="18" customWidth="1"/>
    <col min="2" max="2" width="16.26953125" bestFit="1" customWidth="1"/>
    <col min="3" max="5" width="5" customWidth="1"/>
    <col min="6" max="6" width="6.81640625" bestFit="1" customWidth="1"/>
    <col min="7" max="8" width="5" bestFit="1" customWidth="1"/>
    <col min="9" max="65" width="16.26953125" bestFit="1" customWidth="1"/>
    <col min="66" max="66" width="11.26953125" bestFit="1" customWidth="1"/>
  </cols>
  <sheetData>
    <row r="3" spans="1:3" x14ac:dyDescent="0.35">
      <c r="A3" s="8" t="s">
        <v>11</v>
      </c>
      <c r="B3" s="8" t="s">
        <v>4</v>
      </c>
    </row>
    <row r="4" spans="1:3" x14ac:dyDescent="0.35">
      <c r="A4" s="8" t="s">
        <v>10</v>
      </c>
      <c r="B4" t="s">
        <v>5</v>
      </c>
      <c r="C4" t="s">
        <v>6</v>
      </c>
    </row>
    <row r="5" spans="1:3" x14ac:dyDescent="0.35">
      <c r="A5" s="9" t="s">
        <v>7</v>
      </c>
      <c r="B5" s="10">
        <v>52.3</v>
      </c>
      <c r="C5" s="10">
        <v>54.3</v>
      </c>
    </row>
    <row r="6" spans="1:3" x14ac:dyDescent="0.35">
      <c r="A6" s="9" t="s">
        <v>8</v>
      </c>
      <c r="B6" s="10">
        <v>64</v>
      </c>
      <c r="C6" s="10">
        <v>68.5</v>
      </c>
    </row>
    <row r="7" spans="1:3" x14ac:dyDescent="0.35">
      <c r="A7" s="9" t="s">
        <v>9</v>
      </c>
      <c r="B7" s="10">
        <v>72.5</v>
      </c>
      <c r="C7" s="10">
        <v>71.2</v>
      </c>
    </row>
    <row r="13" spans="1:3" x14ac:dyDescent="0.35">
      <c r="B13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showGridLines="0" workbookViewId="0">
      <selection activeCell="I14" sqref="I14"/>
    </sheetView>
  </sheetViews>
  <sheetFormatPr defaultRowHeight="14.5" x14ac:dyDescent="0.35"/>
  <cols>
    <col min="1" max="1" width="2.453125" customWidth="1"/>
    <col min="2" max="2" width="10.7265625" bestFit="1" customWidth="1"/>
    <col min="6" max="6" width="5.6328125" customWidth="1"/>
  </cols>
  <sheetData>
    <row r="1" spans="1:6" ht="23.5" x14ac:dyDescent="0.55000000000000004">
      <c r="A1" s="5" t="s">
        <v>0</v>
      </c>
    </row>
    <row r="2" spans="1:6" x14ac:dyDescent="0.35">
      <c r="A2" s="6" t="s">
        <v>1</v>
      </c>
    </row>
    <row r="4" spans="1:6" ht="17" x14ac:dyDescent="0.4">
      <c r="B4" s="11" t="s">
        <v>12</v>
      </c>
    </row>
    <row r="5" spans="1:6" x14ac:dyDescent="0.35">
      <c r="B5" s="14"/>
      <c r="C5" s="14"/>
      <c r="D5" s="14"/>
      <c r="E5" s="14"/>
      <c r="F5" s="14"/>
    </row>
    <row r="6" spans="1:6" ht="29" x14ac:dyDescent="0.35">
      <c r="A6" s="13"/>
      <c r="B6" s="20" t="s">
        <v>2</v>
      </c>
      <c r="C6" s="15">
        <v>2014</v>
      </c>
      <c r="D6" s="15">
        <v>2015</v>
      </c>
      <c r="E6" s="18" t="s">
        <v>14</v>
      </c>
      <c r="F6" s="19"/>
    </row>
    <row r="7" spans="1:6" x14ac:dyDescent="0.35">
      <c r="A7" s="13"/>
      <c r="B7" s="22">
        <v>36617</v>
      </c>
      <c r="C7" s="16">
        <f>TemperaturePivotTable!B5</f>
        <v>52.3</v>
      </c>
      <c r="D7" s="16">
        <f>TemperaturePivotTable!C5</f>
        <v>54.3</v>
      </c>
      <c r="E7" s="16">
        <f>D7-C7</f>
        <v>2</v>
      </c>
      <c r="F7" s="17">
        <f>E7</f>
        <v>2</v>
      </c>
    </row>
    <row r="8" spans="1:6" x14ac:dyDescent="0.35">
      <c r="A8" s="13"/>
      <c r="B8" s="23">
        <v>36647</v>
      </c>
      <c r="C8" s="16">
        <f>TemperaturePivotTable!B6</f>
        <v>64</v>
      </c>
      <c r="D8" s="16">
        <f>TemperaturePivotTable!C6</f>
        <v>68.5</v>
      </c>
      <c r="E8" s="16">
        <f t="shared" ref="E8:E9" si="0">D8-C8</f>
        <v>4.5</v>
      </c>
      <c r="F8" s="17">
        <f t="shared" ref="F8:F9" si="1">E8</f>
        <v>4.5</v>
      </c>
    </row>
    <row r="9" spans="1:6" x14ac:dyDescent="0.35">
      <c r="A9" s="13"/>
      <c r="B9" s="24">
        <v>36678</v>
      </c>
      <c r="C9" s="25">
        <f>TemperaturePivotTable!B7</f>
        <v>72.5</v>
      </c>
      <c r="D9" s="25">
        <f>TemperaturePivotTable!C7</f>
        <v>71.2</v>
      </c>
      <c r="E9" s="25">
        <f t="shared" si="0"/>
        <v>-1.2999999999999972</v>
      </c>
      <c r="F9" s="26">
        <f t="shared" si="1"/>
        <v>-1.2999999999999972</v>
      </c>
    </row>
    <row r="11" spans="1:6" ht="17" x14ac:dyDescent="0.4">
      <c r="B11" s="11" t="s">
        <v>13</v>
      </c>
    </row>
    <row r="12" spans="1:6" ht="7.5" customHeight="1" x14ac:dyDescent="0.35"/>
    <row r="13" spans="1:6" ht="30" customHeight="1" x14ac:dyDescent="0.35">
      <c r="A13" s="13"/>
      <c r="B13" s="20" t="s">
        <v>2</v>
      </c>
      <c r="C13" s="15">
        <v>2014</v>
      </c>
      <c r="D13" s="15">
        <v>2015</v>
      </c>
      <c r="E13" s="18" t="s">
        <v>14</v>
      </c>
      <c r="F13" s="19"/>
    </row>
    <row r="14" spans="1:6" x14ac:dyDescent="0.35">
      <c r="A14" s="13"/>
      <c r="B14" s="22">
        <v>36617</v>
      </c>
      <c r="C14" s="16"/>
      <c r="D14" s="16"/>
      <c r="E14" s="16">
        <f>D14-C14</f>
        <v>0</v>
      </c>
      <c r="F14" s="17">
        <f>E14</f>
        <v>0</v>
      </c>
    </row>
    <row r="15" spans="1:6" x14ac:dyDescent="0.35">
      <c r="A15" s="13"/>
      <c r="B15" s="23">
        <v>36647</v>
      </c>
      <c r="C15" s="16"/>
      <c r="D15" s="16"/>
      <c r="E15" s="16">
        <f t="shared" ref="E15:E16" si="2">D15-C15</f>
        <v>0</v>
      </c>
      <c r="F15" s="17">
        <f t="shared" ref="F15:F16" si="3">E15</f>
        <v>0</v>
      </c>
    </row>
    <row r="16" spans="1:6" x14ac:dyDescent="0.35">
      <c r="A16" s="13"/>
      <c r="B16" s="24">
        <v>36678</v>
      </c>
      <c r="C16" s="25"/>
      <c r="D16" s="25"/>
      <c r="E16" s="25">
        <f t="shared" si="2"/>
        <v>0</v>
      </c>
      <c r="F16" s="27">
        <f t="shared" si="3"/>
        <v>0</v>
      </c>
    </row>
    <row r="17" spans="11:11" x14ac:dyDescent="0.35">
      <c r="K17" s="12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8A7DCC45-6C32-458A-AAB3-8FF350CF832F}">
            <x14:iconSet iconSet="3Triangles" showValue="0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F7:F9</xm:sqref>
        </x14:conditionalFormatting>
        <x14:conditionalFormatting xmlns:xm="http://schemas.microsoft.com/office/excel/2006/main">
          <x14:cfRule type="iconSet" priority="1" id="{83873070-1D8D-4AF4-B0DB-7301F162C9F9}">
            <x14:iconSet iconSet="3Triangles" showValue="0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</x14:iconSet>
          </x14:cfRule>
          <xm:sqref>F14:F16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Temperature</vt:lpstr>
      <vt:lpstr>TemperaturePivotTable</vt:lpstr>
      <vt:lpstr>Formatted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Smart</dc:creator>
  <cp:lastModifiedBy>Chris Turner</cp:lastModifiedBy>
  <dcterms:created xsi:type="dcterms:W3CDTF">2015-12-17T10:46:16Z</dcterms:created>
  <dcterms:modified xsi:type="dcterms:W3CDTF">2018-09-06T23:37:28Z</dcterms:modified>
</cp:coreProperties>
</file>